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10" windowHeight="8190" firstSheet="2" activeTab="2"/>
  </bookViews>
  <sheets>
    <sheet name="Chart1" sheetId="1" state="hidden" r:id="rId1"/>
    <sheet name="Chart2" sheetId="2" state="hidden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<sst xmlns="http://schemas.openxmlformats.org/spreadsheetml/2006/main" count="302" uniqueCount="112">
  <si>
    <t>Call</t>
  </si>
  <si>
    <t>Category</t>
  </si>
  <si>
    <t xml:space="preserve">QSO's </t>
  </si>
  <si>
    <t>Prefixes</t>
  </si>
  <si>
    <t>Hours</t>
  </si>
  <si>
    <t>Overlay?</t>
  </si>
  <si>
    <t>Score</t>
  </si>
  <si>
    <t>Entries</t>
  </si>
  <si>
    <t>KE2VB (@W8TK)</t>
  </si>
  <si>
    <t>SOAB HP</t>
  </si>
  <si>
    <t>……..</t>
  </si>
  <si>
    <t>WK7S (K6LL)</t>
  </si>
  <si>
    <t>TS</t>
  </si>
  <si>
    <t>na</t>
  </si>
  <si>
    <t>NI7R</t>
  </si>
  <si>
    <t>W7ON</t>
  </si>
  <si>
    <t>N7LR</t>
  </si>
  <si>
    <t>SOAB LP</t>
  </si>
  <si>
    <t>N7TEW</t>
  </si>
  <si>
    <t>W7RTX</t>
  </si>
  <si>
    <t>N3KCJ</t>
  </si>
  <si>
    <t>KV7DX (AA7V)</t>
  </si>
  <si>
    <t>SOAB(A) HP</t>
  </si>
  <si>
    <t>WO7R</t>
  </si>
  <si>
    <t>NA2U</t>
  </si>
  <si>
    <t>K7JQ</t>
  </si>
  <si>
    <t>SOAB(A) LP</t>
  </si>
  <si>
    <t>K7WP</t>
  </si>
  <si>
    <t>WZ7ZR (W7ZR)</t>
  </si>
  <si>
    <t>SOSB10 HP</t>
  </si>
  <si>
    <t>K7MY</t>
  </si>
  <si>
    <t>AE7DW</t>
  </si>
  <si>
    <t>W0PAN</t>
  </si>
  <si>
    <t>N7RQ</t>
  </si>
  <si>
    <t>SOSB15 HP</t>
  </si>
  <si>
    <t xml:space="preserve">AOCC CQWPX SSB = </t>
  </si>
  <si>
    <t>Arizona Outlaws Outside AOCC Geographic Area</t>
  </si>
  <si>
    <t>CW</t>
  </si>
  <si>
    <t>M/S HP</t>
  </si>
  <si>
    <t>KC7V</t>
  </si>
  <si>
    <t>WB6OTS</t>
  </si>
  <si>
    <t>KX6X</t>
  </si>
  <si>
    <t>N7IR</t>
  </si>
  <si>
    <t>SOAB QRP</t>
  </si>
  <si>
    <t>KY7M</t>
  </si>
  <si>
    <t>SO(A)AB HP</t>
  </si>
  <si>
    <t>K9DR</t>
  </si>
  <si>
    <t>K6WSC</t>
  </si>
  <si>
    <t>SO(A)AB LP</t>
  </si>
  <si>
    <t>SO(A)SB15 HP</t>
  </si>
  <si>
    <t>N7CW</t>
  </si>
  <si>
    <t>SOSB20 HP</t>
  </si>
  <si>
    <t>WA7LNW</t>
  </si>
  <si>
    <t>SOSB20 LP</t>
  </si>
  <si>
    <t>SOSB40 HP</t>
  </si>
  <si>
    <t>SOSB40 LP</t>
  </si>
  <si>
    <t>Total Entries</t>
  </si>
  <si>
    <t xml:space="preserve">Arizona Outlaws Contest Club </t>
  </si>
  <si>
    <t>GRAND TOTAL</t>
  </si>
  <si>
    <t>No Reports</t>
  </si>
  <si>
    <t>2015 CQWW WPX Contests- Arizona Outlaws Contest Club Scores</t>
  </si>
  <si>
    <t>Logs due April 3, 2015 to ssb@cqwpx.com</t>
  </si>
  <si>
    <t>2015 CQWPX SSB</t>
  </si>
  <si>
    <t>KE2VB (@ W8TK)</t>
  </si>
  <si>
    <t>(Ops KE2VB, NY7N)</t>
  </si>
  <si>
    <t>N</t>
  </si>
  <si>
    <t>KE6K</t>
  </si>
  <si>
    <t>WR5G</t>
  </si>
  <si>
    <t>W7CT</t>
  </si>
  <si>
    <t>AK7AR</t>
  </si>
  <si>
    <t>KK7YL</t>
  </si>
  <si>
    <t>K3WYC</t>
  </si>
  <si>
    <t>KM7N</t>
  </si>
  <si>
    <t>KR2E</t>
  </si>
  <si>
    <t>N7RK</t>
  </si>
  <si>
    <t>K7FA</t>
  </si>
  <si>
    <t>SOSB(A)15 LP</t>
  </si>
  <si>
    <t>K7LY</t>
  </si>
  <si>
    <t>SOSB(A)10 HP</t>
  </si>
  <si>
    <t>K7XZ (K8BN)</t>
  </si>
  <si>
    <t>NQ7R</t>
  </si>
  <si>
    <t>WK5T (N2IC N5FO)</t>
  </si>
  <si>
    <t>Logs due June 5, 2015 to cw@cqwpx.com</t>
  </si>
  <si>
    <t>WH7M (K1YR)</t>
  </si>
  <si>
    <t>AA7V</t>
  </si>
  <si>
    <t>K7HP</t>
  </si>
  <si>
    <t>NU7Y</t>
  </si>
  <si>
    <t>K8IA</t>
  </si>
  <si>
    <t>N9NA</t>
  </si>
  <si>
    <t>SOSB160 HP</t>
  </si>
  <si>
    <t>KQ7M</t>
  </si>
  <si>
    <t>SOSB20 QRP</t>
  </si>
  <si>
    <t>SOSB15 LP</t>
  </si>
  <si>
    <t>KE7TEK (W9CF)</t>
  </si>
  <si>
    <t>SOSB10 QRP</t>
  </si>
  <si>
    <t>N6HI</t>
  </si>
  <si>
    <t>SOSB15 QRP</t>
  </si>
  <si>
    <t>Ladder Points Only</t>
  </si>
  <si>
    <t>NC7J (W7CT)</t>
  </si>
  <si>
    <t>SO(A)SB20 HP</t>
  </si>
  <si>
    <t>K0HB</t>
  </si>
  <si>
    <t>KU7Y</t>
  </si>
  <si>
    <t>SO(A)AB QRP</t>
  </si>
  <si>
    <t>AOCC CQWPX CW =</t>
  </si>
  <si>
    <t>AE7DW               SO(A)SB15 HP          31         31        na              1,922</t>
  </si>
  <si>
    <t>KO7SS</t>
  </si>
  <si>
    <t>Expedition</t>
  </si>
  <si>
    <t>N7GP (N5IA)</t>
  </si>
  <si>
    <t>AOCC Contest Expedition</t>
  </si>
  <si>
    <t>not submitted</t>
  </si>
  <si>
    <t>SO(A)SB10 LP</t>
  </si>
  <si>
    <t>KE7DX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</si>
</sst>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0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i/>
      <sz val="11"/>
      <color indexed="10"/>
      <name val="Arial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0"/>
      <color rgb="FF000000"/>
      <name val="Verdana"/>
      <family val="2"/>
    </font>
    <font>
      <sz val="11"/>
      <color rgb="FF000000"/>
      <name val="Arial"/>
      <family val="2"/>
    </font>
    <font>
      <i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3" fontId="7" fillId="0" borderId="0" xfId="0" applyNumberFormat="1" applyFont="1" applyAlignment="1">
      <alignment/>
    </xf>
    <xf numFmtId="0" fontId="52" fillId="0" borderId="0" xfId="0" applyFont="1" applyAlignment="1">
      <alignment/>
    </xf>
    <xf numFmtId="3" fontId="6" fillId="0" borderId="0" xfId="0" applyNumberFormat="1" applyFont="1" applyAlignment="1">
      <alignment horizontal="center"/>
    </xf>
    <xf numFmtId="0" fontId="52" fillId="0" borderId="0" xfId="0" applyFont="1" applyAlignment="1">
      <alignment horizontal="left"/>
    </xf>
    <xf numFmtId="0" fontId="53" fillId="0" borderId="0" xfId="0" applyFont="1" applyAlignment="1">
      <alignment horizontal="right" vertical="top"/>
    </xf>
    <xf numFmtId="0" fontId="53" fillId="0" borderId="0" xfId="0" applyFont="1" applyAlignment="1">
      <alignment horizontal="center" vertical="top"/>
    </xf>
    <xf numFmtId="3" fontId="53" fillId="0" borderId="0" xfId="0" applyNumberFormat="1" applyFont="1" applyAlignment="1">
      <alignment horizontal="right" vertical="top"/>
    </xf>
    <xf numFmtId="0" fontId="8" fillId="0" borderId="0" xfId="0" applyFont="1" applyAlignment="1">
      <alignment horizontal="left"/>
    </xf>
    <xf numFmtId="0" fontId="54" fillId="0" borderId="0" xfId="0" applyFont="1" applyAlignment="1">
      <alignment/>
    </xf>
    <xf numFmtId="0" fontId="5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"/>
          <c:w val="0.897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Sheet1!$A$45:$G$51</c:f>
              <c:multiLvlStrCache>
                <c:ptCount val="6"/>
                <c:lvl>
                  <c:pt idx="0">
                    <c:v>……..</c:v>
                  </c:pt>
                  <c:pt idx="1">
                    <c:v>……..</c:v>
                  </c:pt>
                  <c:pt idx="2">
                    <c:v>0</c:v>
                  </c:pt>
                  <c:pt idx="3">
                    <c:v>……..</c:v>
                  </c:pt>
                  <c:pt idx="4">
                    <c:v>0</c:v>
                  </c:pt>
                  <c:pt idx="5">
                    <c:v>……..</c:v>
                  </c:pt>
                </c:lvl>
                <c:lvl>
                  <c:pt idx="0">
                    <c:v>N</c:v>
                  </c:pt>
                  <c:pt idx="1">
                    <c:v>N</c:v>
                  </c:pt>
                  <c:pt idx="3">
                    <c:v>N</c:v>
                  </c:pt>
                  <c:pt idx="5">
                    <c:v>N</c:v>
                  </c:pt>
                </c:lvl>
                <c:lvl>
                  <c:pt idx="0">
                    <c:v>5</c:v>
                  </c:pt>
                  <c:pt idx="1">
                    <c:v>1</c:v>
                  </c:pt>
                  <c:pt idx="3">
                    <c:v>17</c:v>
                  </c:pt>
                  <c:pt idx="5">
                    <c:v>11</c:v>
                  </c:pt>
                </c:lvl>
                <c:lvl>
                  <c:pt idx="0">
                    <c:v>231</c:v>
                  </c:pt>
                  <c:pt idx="1">
                    <c:v>26</c:v>
                  </c:pt>
                  <c:pt idx="3">
                    <c:v>160</c:v>
                  </c:pt>
                  <c:pt idx="5">
                    <c:v>241</c:v>
                  </c:pt>
                </c:lvl>
                <c:lvl>
                  <c:pt idx="0">
                    <c:v>300</c:v>
                  </c:pt>
                  <c:pt idx="1">
                    <c:v>26</c:v>
                  </c:pt>
                  <c:pt idx="3">
                    <c:v>184</c:v>
                  </c:pt>
                  <c:pt idx="5">
                    <c:v>341</c:v>
                  </c:pt>
                </c:lvl>
                <c:lvl>
                  <c:pt idx="0">
                    <c:v>SOSB10 HP</c:v>
                  </c:pt>
                  <c:pt idx="1">
                    <c:v>SOSB10 HP</c:v>
                  </c:pt>
                  <c:pt idx="3">
                    <c:v>SOSB(A)15 LP</c:v>
                  </c:pt>
                  <c:pt idx="5">
                    <c:v>SOSB(A)10 HP</c:v>
                  </c:pt>
                </c:lvl>
                <c:lvl>
                  <c:pt idx="0">
                    <c:v>K7WP</c:v>
                  </c:pt>
                  <c:pt idx="1">
                    <c:v>K7MY</c:v>
                  </c:pt>
                  <c:pt idx="3">
                    <c:v>AE7DW</c:v>
                  </c:pt>
                  <c:pt idx="5">
                    <c:v>K7LY</c:v>
                  </c:pt>
                </c:lvl>
              </c:multiLvlStrCache>
            </c:multiLvlStrRef>
          </c:cat>
          <c:val>
            <c:numRef>
              <c:f>Sheet1!$H$45:$H$51</c:f>
              <c:numCache>
                <c:ptCount val="7"/>
                <c:pt idx="1">
                  <c:v>142527</c:v>
                </c:pt>
                <c:pt idx="2">
                  <c:v>1742</c:v>
                </c:pt>
                <c:pt idx="4">
                  <c:v>54560</c:v>
                </c:pt>
                <c:pt idx="6">
                  <c:v>183883</c:v>
                </c:pt>
              </c:numCache>
            </c:numRef>
          </c:val>
        </c:ser>
        <c:axId val="2301469"/>
        <c:axId val="20713222"/>
      </c:barChart>
      <c:catAx>
        <c:axId val="2301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713222"/>
        <c:crossesAt val="0"/>
        <c:auto val="1"/>
        <c:lblOffset val="100"/>
        <c:tickLblSkip val="1"/>
        <c:noMultiLvlLbl val="0"/>
      </c:catAx>
      <c:valAx>
        <c:axId val="207132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014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075"/>
          <c:y val="0.389"/>
          <c:w val="0.07925"/>
          <c:h val="0.03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Score</a:t>
            </a:r>
          </a:p>
        </c:rich>
      </c:tx>
      <c:layout>
        <c:manualLayout>
          <c:xMode val="factor"/>
          <c:yMode val="factor"/>
          <c:x val="0.0012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017"/>
          <c:w val="0.9065"/>
          <c:h val="0.9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Sheet1!$H$6</c:f>
              <c:strCache>
                <c:ptCount val="1"/>
                <c:pt idx="0">
                  <c:v>Score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Sheet1!$A$7:$G$23</c:f>
              <c:multiLvlStrCache>
                <c:ptCount val="17"/>
                <c:lvl>
                  <c:pt idx="0">
                    <c:v>……..</c:v>
                  </c:pt>
                  <c:pt idx="1">
                    <c:v>(Ops KE2VB, NY7N)</c:v>
                  </c:pt>
                  <c:pt idx="2">
                    <c:v>0</c:v>
                  </c:pt>
                  <c:pt idx="3">
                    <c:v>……..</c:v>
                  </c:pt>
                  <c:pt idx="4">
                    <c:v>……..</c:v>
                  </c:pt>
                  <c:pt idx="5">
                    <c:v>……..</c:v>
                  </c:pt>
                  <c:pt idx="6">
                    <c:v>……..</c:v>
                  </c:pt>
                  <c:pt idx="7">
                    <c:v>……..</c:v>
                  </c:pt>
                  <c:pt idx="8">
                    <c:v>……..</c:v>
                  </c:pt>
                  <c:pt idx="9">
                    <c:v>0</c:v>
                  </c:pt>
                  <c:pt idx="10">
                    <c:v>……..</c:v>
                  </c:pt>
                  <c:pt idx="11">
                    <c:v>……..</c:v>
                  </c:pt>
                  <c:pt idx="12">
                    <c:v>……..</c:v>
                  </c:pt>
                  <c:pt idx="13">
                    <c:v>0</c:v>
                  </c:pt>
                  <c:pt idx="14">
                    <c:v>……..</c:v>
                  </c:pt>
                  <c:pt idx="15">
                    <c:v>……..</c:v>
                  </c:pt>
                  <c:pt idx="16">
                    <c:v>……..</c:v>
                  </c:pt>
                </c:lvl>
                <c:lvl>
                  <c:pt idx="0">
                    <c:v>N</c:v>
                  </c:pt>
                  <c:pt idx="3">
                    <c:v>N</c:v>
                  </c:pt>
                  <c:pt idx="4">
                    <c:v>N</c:v>
                  </c:pt>
                  <c:pt idx="5">
                    <c:v>N</c:v>
                  </c:pt>
                  <c:pt idx="6">
                    <c:v>N</c:v>
                  </c:pt>
                  <c:pt idx="7">
                    <c:v>N</c:v>
                  </c:pt>
                  <c:pt idx="8">
                    <c:v>N</c:v>
                  </c:pt>
                  <c:pt idx="10">
                    <c:v>N</c:v>
                  </c:pt>
                  <c:pt idx="11">
                    <c:v>N</c:v>
                  </c:pt>
                  <c:pt idx="12">
                    <c:v>N</c:v>
                  </c:pt>
                  <c:pt idx="14">
                    <c:v>N</c:v>
                  </c:pt>
                  <c:pt idx="15">
                    <c:v>N</c:v>
                  </c:pt>
                  <c:pt idx="16">
                    <c:v>N</c:v>
                  </c:pt>
                </c:lvl>
                <c:lvl>
                  <c:pt idx="0">
                    <c:v>47</c:v>
                  </c:pt>
                  <c:pt idx="3">
                    <c:v>4</c:v>
                  </c:pt>
                  <c:pt idx="4">
                    <c:v>8</c:v>
                  </c:pt>
                  <c:pt idx="5">
                    <c:v>17</c:v>
                  </c:pt>
                  <c:pt idx="6">
                    <c:v>5</c:v>
                  </c:pt>
                  <c:pt idx="7">
                    <c:v>5</c:v>
                  </c:pt>
                  <c:pt idx="8">
                    <c:v>1.5</c:v>
                  </c:pt>
                  <c:pt idx="10">
                    <c:v>na</c:v>
                  </c:pt>
                  <c:pt idx="11">
                    <c:v>12.5</c:v>
                  </c:pt>
                  <c:pt idx="12">
                    <c:v>na</c:v>
                  </c:pt>
                  <c:pt idx="14">
                    <c:v>13</c:v>
                  </c:pt>
                  <c:pt idx="15">
                    <c:v>19</c:v>
                  </c:pt>
                  <c:pt idx="16">
                    <c:v>10</c:v>
                  </c:pt>
                </c:lvl>
                <c:lvl>
                  <c:pt idx="0">
                    <c:v>773</c:v>
                  </c:pt>
                  <c:pt idx="3">
                    <c:v>292</c:v>
                  </c:pt>
                  <c:pt idx="4">
                    <c:v>231</c:v>
                  </c:pt>
                  <c:pt idx="5">
                    <c:v>207</c:v>
                  </c:pt>
                  <c:pt idx="6">
                    <c:v>211</c:v>
                  </c:pt>
                  <c:pt idx="7">
                    <c:v>120</c:v>
                  </c:pt>
                  <c:pt idx="8">
                    <c:v>58</c:v>
                  </c:pt>
                  <c:pt idx="10">
                    <c:v>231</c:v>
                  </c:pt>
                  <c:pt idx="11">
                    <c:v>165</c:v>
                  </c:pt>
                  <c:pt idx="12">
                    <c:v>68</c:v>
                  </c:pt>
                  <c:pt idx="14">
                    <c:v>636</c:v>
                  </c:pt>
                  <c:pt idx="15">
                    <c:v>532</c:v>
                  </c:pt>
                  <c:pt idx="16">
                    <c:v>273</c:v>
                  </c:pt>
                </c:lvl>
                <c:lvl>
                  <c:pt idx="0">
                    <c:v>2562</c:v>
                  </c:pt>
                  <c:pt idx="3">
                    <c:v>516</c:v>
                  </c:pt>
                  <c:pt idx="4">
                    <c:v>350</c:v>
                  </c:pt>
                  <c:pt idx="5">
                    <c:v>301</c:v>
                  </c:pt>
                  <c:pt idx="6">
                    <c:v>310</c:v>
                  </c:pt>
                  <c:pt idx="7">
                    <c:v>153</c:v>
                  </c:pt>
                  <c:pt idx="8">
                    <c:v>62</c:v>
                  </c:pt>
                  <c:pt idx="10">
                    <c:v>354</c:v>
                  </c:pt>
                  <c:pt idx="11">
                    <c:v>204</c:v>
                  </c:pt>
                  <c:pt idx="12">
                    <c:v>75</c:v>
                  </c:pt>
                  <c:pt idx="14">
                    <c:v>1003</c:v>
                  </c:pt>
                  <c:pt idx="15">
                    <c:v>1000</c:v>
                  </c:pt>
                  <c:pt idx="16">
                    <c:v>981</c:v>
                  </c:pt>
                </c:lvl>
                <c:lvl>
                  <c:pt idx="0">
                    <c:v>M/S HP</c:v>
                  </c:pt>
                  <c:pt idx="3">
                    <c:v>SOAB HP</c:v>
                  </c:pt>
                  <c:pt idx="4">
                    <c:v>SOAB HP</c:v>
                  </c:pt>
                  <c:pt idx="5">
                    <c:v>SOAB HP</c:v>
                  </c:pt>
                  <c:pt idx="6">
                    <c:v>SOAB HP</c:v>
                  </c:pt>
                  <c:pt idx="7">
                    <c:v>SOAB HP</c:v>
                  </c:pt>
                  <c:pt idx="8">
                    <c:v>SOAB HP</c:v>
                  </c:pt>
                  <c:pt idx="10">
                    <c:v>SOAB LP</c:v>
                  </c:pt>
                  <c:pt idx="11">
                    <c:v>SOAB LP</c:v>
                  </c:pt>
                  <c:pt idx="12">
                    <c:v>SOAB LP</c:v>
                  </c:pt>
                  <c:pt idx="14">
                    <c:v>SOAB(A) HP</c:v>
                  </c:pt>
                  <c:pt idx="15">
                    <c:v>SOAB(A) HP</c:v>
                  </c:pt>
                  <c:pt idx="16">
                    <c:v>SOAB(A) HP</c:v>
                  </c:pt>
                </c:lvl>
                <c:lvl>
                  <c:pt idx="0">
                    <c:v>KE2VB (@ W8TK)</c:v>
                  </c:pt>
                  <c:pt idx="3">
                    <c:v>WK7S (K6LL)</c:v>
                  </c:pt>
                  <c:pt idx="4">
                    <c:v>K7JQ</c:v>
                  </c:pt>
                  <c:pt idx="5">
                    <c:v>W7RTX</c:v>
                  </c:pt>
                  <c:pt idx="6">
                    <c:v>KV7DX (AA7V)</c:v>
                  </c:pt>
                  <c:pt idx="7">
                    <c:v>N7LR</c:v>
                  </c:pt>
                  <c:pt idx="8">
                    <c:v>NQ7R</c:v>
                  </c:pt>
                  <c:pt idx="10">
                    <c:v>N7TEW</c:v>
                  </c:pt>
                  <c:pt idx="11">
                    <c:v>KE6K</c:v>
                  </c:pt>
                  <c:pt idx="12">
                    <c:v>KX6X</c:v>
                  </c:pt>
                  <c:pt idx="14">
                    <c:v>KY7M</c:v>
                  </c:pt>
                  <c:pt idx="15">
                    <c:v>N3KCJ</c:v>
                  </c:pt>
                  <c:pt idx="16">
                    <c:v>WR5G</c:v>
                  </c:pt>
                </c:lvl>
              </c:multiLvlStrCache>
            </c:multiLvlStrRef>
          </c:cat>
          <c:val>
            <c:numRef>
              <c:f>Sheet1!$H$7:$H$23</c:f>
              <c:numCache>
                <c:ptCount val="17"/>
                <c:pt idx="0">
                  <c:v>4022692</c:v>
                </c:pt>
                <c:pt idx="3">
                  <c:v>221044</c:v>
                </c:pt>
                <c:pt idx="4">
                  <c:v>161700</c:v>
                </c:pt>
                <c:pt idx="5">
                  <c:v>139725</c:v>
                </c:pt>
                <c:pt idx="6">
                  <c:v>114362</c:v>
                </c:pt>
                <c:pt idx="7">
                  <c:v>36960</c:v>
                </c:pt>
                <c:pt idx="8">
                  <c:v>8352</c:v>
                </c:pt>
                <c:pt idx="10">
                  <c:v>173019</c:v>
                </c:pt>
                <c:pt idx="11">
                  <c:v>76230</c:v>
                </c:pt>
                <c:pt idx="12">
                  <c:v>13395</c:v>
                </c:pt>
                <c:pt idx="14">
                  <c:v>1291716</c:v>
                </c:pt>
                <c:pt idx="15">
                  <c:v>1252860</c:v>
                </c:pt>
                <c:pt idx="16">
                  <c:v>267813</c:v>
                </c:pt>
              </c:numCache>
            </c:numRef>
          </c:val>
        </c:ser>
        <c:axId val="52201271"/>
        <c:axId val="49392"/>
      </c:barChart>
      <c:catAx>
        <c:axId val="52201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392"/>
        <c:crossesAt val="0"/>
        <c:auto val="1"/>
        <c:lblOffset val="100"/>
        <c:tickLblSkip val="1"/>
        <c:noMultiLvlLbl val="0"/>
      </c:catAx>
      <c:valAx>
        <c:axId val="493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2012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85"/>
          <c:y val="0.42225"/>
          <c:w val="0.06725"/>
          <c:h val="0.03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19050</xdr:rowOff>
    </xdr:from>
    <xdr:to>
      <xdr:col>9</xdr:col>
      <xdr:colOff>704850</xdr:colOff>
      <xdr:row>37</xdr:row>
      <xdr:rowOff>28575</xdr:rowOff>
    </xdr:to>
    <xdr:graphicFrame>
      <xdr:nvGraphicFramePr>
        <xdr:cNvPr id="1" name="Chart 1"/>
        <xdr:cNvGraphicFramePr/>
      </xdr:nvGraphicFramePr>
      <xdr:xfrm>
        <a:off x="342900" y="180975"/>
        <a:ext cx="7305675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19050</xdr:rowOff>
    </xdr:from>
    <xdr:to>
      <xdr:col>9</xdr:col>
      <xdr:colOff>704850</xdr:colOff>
      <xdr:row>37</xdr:row>
      <xdr:rowOff>28575</xdr:rowOff>
    </xdr:to>
    <xdr:graphicFrame>
      <xdr:nvGraphicFramePr>
        <xdr:cNvPr id="1" name="Chart 1"/>
        <xdr:cNvGraphicFramePr/>
      </xdr:nvGraphicFramePr>
      <xdr:xfrm>
        <a:off x="342900" y="180975"/>
        <a:ext cx="7305675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8" zoomScaleNormal="78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2"/>
  <sheetViews>
    <sheetView tabSelected="1" zoomScalePageLayoutView="0" workbookViewId="0" topLeftCell="A58">
      <selection activeCell="H76" sqref="H76"/>
    </sheetView>
  </sheetViews>
  <sheetFormatPr defaultColWidth="9.140625" defaultRowHeight="12.75"/>
  <cols>
    <col min="1" max="1" width="28.00390625" style="16" customWidth="1"/>
    <col min="2" max="2" width="15.7109375" style="0" customWidth="1"/>
    <col min="3" max="3" width="7.8515625" style="0" customWidth="1"/>
    <col min="4" max="4" width="10.140625" style="0" customWidth="1"/>
    <col min="5" max="5" width="8.00390625" style="0" customWidth="1"/>
    <col min="6" max="6" width="12.28125" style="1" customWidth="1"/>
    <col min="7" max="7" width="10.7109375" style="1" customWidth="1"/>
    <col min="8" max="8" width="14.28125" style="2" customWidth="1"/>
    <col min="10" max="10" width="11.57421875" style="0" customWidth="1"/>
    <col min="11" max="11" width="20.140625" style="6" customWidth="1"/>
    <col min="12" max="12" width="12.140625" style="0" customWidth="1"/>
    <col min="13" max="13" width="18.57421875" style="0" customWidth="1"/>
  </cols>
  <sheetData>
    <row r="1" ht="15">
      <c r="A1" s="37" t="s">
        <v>60</v>
      </c>
    </row>
    <row r="3" ht="15">
      <c r="A3" s="28" t="s">
        <v>62</v>
      </c>
    </row>
    <row r="4" ht="14.25">
      <c r="A4" s="16" t="s">
        <v>61</v>
      </c>
    </row>
    <row r="6" spans="1:11" s="4" customFormat="1" ht="14.25">
      <c r="A6" s="4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5" t="s">
        <v>5</v>
      </c>
      <c r="G6" s="5" t="s">
        <v>10</v>
      </c>
      <c r="H6" s="5" t="s">
        <v>6</v>
      </c>
      <c r="J6" s="4" t="s">
        <v>7</v>
      </c>
      <c r="K6" s="6">
        <f>COUNT(H7:H54)</f>
        <v>35</v>
      </c>
    </row>
    <row r="7" spans="1:12" s="4" customFormat="1" ht="14.25">
      <c r="A7" s="7" t="s">
        <v>63</v>
      </c>
      <c r="B7" s="8" t="s">
        <v>38</v>
      </c>
      <c r="C7" s="9">
        <v>2562</v>
      </c>
      <c r="D7" s="9">
        <v>773</v>
      </c>
      <c r="E7" s="9">
        <v>47</v>
      </c>
      <c r="F7" s="10" t="s">
        <v>65</v>
      </c>
      <c r="G7" s="5" t="s">
        <v>10</v>
      </c>
      <c r="H7" s="11">
        <v>4022692</v>
      </c>
      <c r="K7" s="6"/>
      <c r="L7" s="31"/>
    </row>
    <row r="8" spans="1:12" s="4" customFormat="1" ht="14.25">
      <c r="A8" s="7" t="s">
        <v>64</v>
      </c>
      <c r="B8" s="8"/>
      <c r="C8" s="9"/>
      <c r="D8" s="9"/>
      <c r="E8" s="9"/>
      <c r="F8" s="10"/>
      <c r="G8" s="5"/>
      <c r="H8" s="11"/>
      <c r="I8" s="12"/>
      <c r="K8" s="6"/>
      <c r="L8"/>
    </row>
    <row r="9" spans="1:12" s="9" customFormat="1" ht="14.25">
      <c r="A9" s="8"/>
      <c r="B9" s="13"/>
      <c r="F9" s="10"/>
      <c r="G9" s="5"/>
      <c r="H9" s="14"/>
      <c r="K9" s="6"/>
      <c r="L9" s="31"/>
    </row>
    <row r="10" spans="1:12" s="4" customFormat="1" ht="14.25">
      <c r="A10" s="8" t="s">
        <v>11</v>
      </c>
      <c r="B10" s="8" t="s">
        <v>9</v>
      </c>
      <c r="C10" s="9">
        <v>516</v>
      </c>
      <c r="D10" s="9">
        <v>292</v>
      </c>
      <c r="E10" s="9">
        <v>4</v>
      </c>
      <c r="F10" s="10" t="s">
        <v>65</v>
      </c>
      <c r="G10" s="5" t="s">
        <v>10</v>
      </c>
      <c r="H10" s="11">
        <v>221044</v>
      </c>
      <c r="K10" s="6"/>
      <c r="L10" s="31"/>
    </row>
    <row r="11" spans="1:12" s="4" customFormat="1" ht="14.25">
      <c r="A11" s="8" t="s">
        <v>25</v>
      </c>
      <c r="B11" s="8" t="s">
        <v>9</v>
      </c>
      <c r="C11" s="9">
        <v>350</v>
      </c>
      <c r="D11" s="9">
        <v>231</v>
      </c>
      <c r="E11" s="9">
        <v>8</v>
      </c>
      <c r="F11" s="10" t="s">
        <v>65</v>
      </c>
      <c r="G11" s="5" t="s">
        <v>10</v>
      </c>
      <c r="H11" s="11">
        <v>161700</v>
      </c>
      <c r="K11" s="6"/>
      <c r="L11"/>
    </row>
    <row r="12" spans="1:12" s="4" customFormat="1" ht="14.25">
      <c r="A12" s="8" t="s">
        <v>19</v>
      </c>
      <c r="B12" s="8" t="s">
        <v>9</v>
      </c>
      <c r="C12" s="9">
        <v>301</v>
      </c>
      <c r="D12" s="9">
        <v>207</v>
      </c>
      <c r="E12" s="9">
        <v>17</v>
      </c>
      <c r="F12" s="10" t="s">
        <v>65</v>
      </c>
      <c r="G12" s="5" t="s">
        <v>10</v>
      </c>
      <c r="H12" s="11">
        <v>139725</v>
      </c>
      <c r="K12" s="6"/>
      <c r="L12" s="31"/>
    </row>
    <row r="13" spans="1:15" s="9" customFormat="1" ht="14.25">
      <c r="A13" s="8" t="s">
        <v>21</v>
      </c>
      <c r="B13" s="8" t="s">
        <v>9</v>
      </c>
      <c r="C13" s="9">
        <v>310</v>
      </c>
      <c r="D13" s="9">
        <v>211</v>
      </c>
      <c r="E13" s="9">
        <v>5</v>
      </c>
      <c r="F13" s="1" t="s">
        <v>65</v>
      </c>
      <c r="G13" s="5" t="s">
        <v>10</v>
      </c>
      <c r="H13" s="11">
        <v>114362</v>
      </c>
      <c r="K13" s="6"/>
      <c r="L13" s="34"/>
      <c r="M13" s="34"/>
      <c r="N13" s="35"/>
      <c r="O13" s="36"/>
    </row>
    <row r="14" spans="1:12" s="9" customFormat="1" ht="14.25">
      <c r="A14" s="7" t="s">
        <v>16</v>
      </c>
      <c r="B14" s="8" t="s">
        <v>9</v>
      </c>
      <c r="C14" s="9">
        <v>153</v>
      </c>
      <c r="D14" s="9">
        <v>120</v>
      </c>
      <c r="E14" s="9">
        <v>5</v>
      </c>
      <c r="F14" s="1" t="s">
        <v>65</v>
      </c>
      <c r="G14" s="5" t="s">
        <v>10</v>
      </c>
      <c r="H14" s="11">
        <v>36960</v>
      </c>
      <c r="K14" s="6"/>
      <c r="L14" s="31"/>
    </row>
    <row r="15" spans="1:12" s="9" customFormat="1" ht="14.25">
      <c r="A15" s="7" t="s">
        <v>80</v>
      </c>
      <c r="B15" s="8" t="s">
        <v>9</v>
      </c>
      <c r="C15" s="9">
        <v>62</v>
      </c>
      <c r="D15" s="9">
        <v>58</v>
      </c>
      <c r="E15" s="9">
        <v>1.5</v>
      </c>
      <c r="F15" s="10" t="s">
        <v>65</v>
      </c>
      <c r="G15" s="5" t="s">
        <v>10</v>
      </c>
      <c r="H15" s="11">
        <v>8352</v>
      </c>
      <c r="K15" s="6"/>
      <c r="L15" s="38"/>
    </row>
    <row r="16" spans="1:12" s="9" customFormat="1" ht="14.25">
      <c r="A16" s="7"/>
      <c r="B16" s="8"/>
      <c r="F16" s="1"/>
      <c r="G16" s="5"/>
      <c r="H16" s="11"/>
      <c r="K16" s="6"/>
      <c r="L16" s="31"/>
    </row>
    <row r="17" spans="1:12" ht="14.25">
      <c r="A17" s="8" t="s">
        <v>18</v>
      </c>
      <c r="B17" s="13" t="s">
        <v>17</v>
      </c>
      <c r="C17" s="9">
        <v>354</v>
      </c>
      <c r="D17" s="9">
        <v>231</v>
      </c>
      <c r="E17" s="9" t="s">
        <v>13</v>
      </c>
      <c r="F17" s="10" t="s">
        <v>65</v>
      </c>
      <c r="G17" s="5" t="s">
        <v>10</v>
      </c>
      <c r="H17" s="14">
        <v>173019</v>
      </c>
      <c r="L17" s="31"/>
    </row>
    <row r="18" spans="1:14" ht="14.25">
      <c r="A18" s="8" t="s">
        <v>66</v>
      </c>
      <c r="B18" s="13" t="s">
        <v>17</v>
      </c>
      <c r="C18" s="9">
        <v>204</v>
      </c>
      <c r="D18" s="9">
        <v>165</v>
      </c>
      <c r="E18" s="9">
        <v>12.5</v>
      </c>
      <c r="F18" s="10" t="s">
        <v>65</v>
      </c>
      <c r="G18" s="5" t="s">
        <v>10</v>
      </c>
      <c r="H18" s="14">
        <v>76230</v>
      </c>
      <c r="J18" s="12"/>
      <c r="K18" s="34"/>
      <c r="L18" s="34"/>
      <c r="M18" s="35"/>
      <c r="N18" s="36"/>
    </row>
    <row r="19" spans="1:14" ht="14.25">
      <c r="A19" s="8" t="s">
        <v>41</v>
      </c>
      <c r="B19" s="13" t="s">
        <v>17</v>
      </c>
      <c r="C19" s="9">
        <v>75</v>
      </c>
      <c r="D19" s="9">
        <v>68</v>
      </c>
      <c r="E19" s="9" t="s">
        <v>13</v>
      </c>
      <c r="F19" s="10" t="s">
        <v>65</v>
      </c>
      <c r="G19" s="5" t="s">
        <v>10</v>
      </c>
      <c r="H19" s="14">
        <v>13395</v>
      </c>
      <c r="J19" s="12"/>
      <c r="K19" s="34"/>
      <c r="L19" s="34"/>
      <c r="M19" s="35"/>
      <c r="N19" s="36"/>
    </row>
    <row r="20" spans="1:12" ht="14.25">
      <c r="A20" s="8"/>
      <c r="B20" s="13"/>
      <c r="C20" s="9"/>
      <c r="D20" s="9"/>
      <c r="E20" s="9"/>
      <c r="F20" s="10"/>
      <c r="G20" s="5"/>
      <c r="H20" s="14"/>
      <c r="I20" s="12"/>
      <c r="J20" s="12"/>
      <c r="L20" s="31"/>
    </row>
    <row r="21" spans="1:12" ht="14.25">
      <c r="A21" s="7" t="s">
        <v>44</v>
      </c>
      <c r="B21" s="8" t="s">
        <v>22</v>
      </c>
      <c r="C21" s="9">
        <v>1003</v>
      </c>
      <c r="D21" s="9">
        <v>636</v>
      </c>
      <c r="E21" s="15">
        <v>13</v>
      </c>
      <c r="F21" s="10" t="s">
        <v>65</v>
      </c>
      <c r="G21" s="5" t="s">
        <v>10</v>
      </c>
      <c r="H21" s="11">
        <v>1291716</v>
      </c>
      <c r="L21" s="31"/>
    </row>
    <row r="22" spans="1:8" ht="14.25">
      <c r="A22" s="7" t="s">
        <v>20</v>
      </c>
      <c r="B22" s="8" t="s">
        <v>22</v>
      </c>
      <c r="C22" s="9">
        <v>1000</v>
      </c>
      <c r="D22" s="9">
        <v>532</v>
      </c>
      <c r="E22" s="9">
        <v>19</v>
      </c>
      <c r="F22" s="10" t="s">
        <v>65</v>
      </c>
      <c r="G22" s="5" t="s">
        <v>10</v>
      </c>
      <c r="H22" s="11">
        <v>1252860</v>
      </c>
    </row>
    <row r="23" spans="1:12" ht="14.25">
      <c r="A23" s="7" t="s">
        <v>67</v>
      </c>
      <c r="B23" s="8" t="s">
        <v>22</v>
      </c>
      <c r="C23" s="9">
        <v>981</v>
      </c>
      <c r="D23" s="9">
        <v>273</v>
      </c>
      <c r="E23" s="9">
        <v>10</v>
      </c>
      <c r="F23" s="10" t="s">
        <v>65</v>
      </c>
      <c r="G23" s="5" t="s">
        <v>10</v>
      </c>
      <c r="H23" s="11">
        <v>267813</v>
      </c>
      <c r="L23" s="31"/>
    </row>
    <row r="24" spans="1:12" ht="14.25">
      <c r="A24" s="7" t="s">
        <v>68</v>
      </c>
      <c r="B24" s="8" t="s">
        <v>22</v>
      </c>
      <c r="C24" s="9">
        <v>315</v>
      </c>
      <c r="D24" s="9">
        <v>268</v>
      </c>
      <c r="E24" s="9" t="s">
        <v>13</v>
      </c>
      <c r="F24" s="10" t="s">
        <v>65</v>
      </c>
      <c r="G24" s="5" t="s">
        <v>10</v>
      </c>
      <c r="H24" s="11">
        <v>218688</v>
      </c>
      <c r="J24" s="12"/>
      <c r="L24" s="31"/>
    </row>
    <row r="25" spans="1:12" ht="14.25">
      <c r="A25" s="7" t="s">
        <v>69</v>
      </c>
      <c r="B25" s="8" t="s">
        <v>22</v>
      </c>
      <c r="C25" s="9">
        <v>400</v>
      </c>
      <c r="D25" s="9">
        <v>268</v>
      </c>
      <c r="E25" s="9">
        <v>11</v>
      </c>
      <c r="F25" s="10" t="s">
        <v>65</v>
      </c>
      <c r="G25" s="5" t="s">
        <v>10</v>
      </c>
      <c r="H25" s="11">
        <v>179560</v>
      </c>
      <c r="J25" s="12"/>
      <c r="L25" s="31"/>
    </row>
    <row r="26" spans="1:12" s="16" customFormat="1" ht="14.25">
      <c r="A26" s="7" t="s">
        <v>46</v>
      </c>
      <c r="B26" s="8" t="s">
        <v>22</v>
      </c>
      <c r="C26" s="9">
        <v>240</v>
      </c>
      <c r="D26" s="9">
        <v>199</v>
      </c>
      <c r="E26" s="9">
        <v>6</v>
      </c>
      <c r="F26" s="10" t="s">
        <v>65</v>
      </c>
      <c r="G26" s="5" t="s">
        <v>10</v>
      </c>
      <c r="H26" s="11">
        <v>137509</v>
      </c>
      <c r="J26" s="7"/>
      <c r="K26" s="12"/>
      <c r="L26" s="31"/>
    </row>
    <row r="27" spans="1:12" ht="14.25">
      <c r="A27" s="7" t="s">
        <v>14</v>
      </c>
      <c r="B27" s="8" t="s">
        <v>22</v>
      </c>
      <c r="C27" s="9">
        <v>246</v>
      </c>
      <c r="D27" s="9">
        <v>184</v>
      </c>
      <c r="E27" s="9">
        <v>10</v>
      </c>
      <c r="F27" s="10" t="s">
        <v>65</v>
      </c>
      <c r="G27" s="5" t="s">
        <v>10</v>
      </c>
      <c r="H27" s="11">
        <v>122176</v>
      </c>
      <c r="L27" s="31"/>
    </row>
    <row r="28" spans="1:12" ht="14.25">
      <c r="A28" s="7" t="s">
        <v>23</v>
      </c>
      <c r="B28" s="8" t="s">
        <v>22</v>
      </c>
      <c r="C28" s="9">
        <v>108</v>
      </c>
      <c r="D28" s="9">
        <v>93</v>
      </c>
      <c r="E28" s="9">
        <v>7</v>
      </c>
      <c r="F28" s="10" t="s">
        <v>65</v>
      </c>
      <c r="G28" s="5" t="s">
        <v>10</v>
      </c>
      <c r="H28" s="11">
        <v>26970</v>
      </c>
      <c r="L28" s="31"/>
    </row>
    <row r="29" spans="1:12" ht="14.25">
      <c r="A29" s="7" t="s">
        <v>24</v>
      </c>
      <c r="B29" s="8" t="s">
        <v>22</v>
      </c>
      <c r="C29" s="9">
        <v>100</v>
      </c>
      <c r="D29" s="9">
        <v>92</v>
      </c>
      <c r="E29" s="9">
        <v>4.5</v>
      </c>
      <c r="F29" s="10" t="s">
        <v>65</v>
      </c>
      <c r="G29" s="5" t="s">
        <v>10</v>
      </c>
      <c r="H29" s="11">
        <v>19228</v>
      </c>
      <c r="L29" s="31"/>
    </row>
    <row r="30" spans="1:12" ht="14.25">
      <c r="A30" s="7" t="s">
        <v>70</v>
      </c>
      <c r="B30" s="8" t="s">
        <v>22</v>
      </c>
      <c r="C30" s="9">
        <v>33</v>
      </c>
      <c r="D30" s="9">
        <v>32</v>
      </c>
      <c r="E30" s="9">
        <v>2</v>
      </c>
      <c r="F30" s="10" t="s">
        <v>65</v>
      </c>
      <c r="G30" s="5" t="s">
        <v>10</v>
      </c>
      <c r="H30" s="11">
        <v>2848</v>
      </c>
      <c r="L30" s="31"/>
    </row>
    <row r="31" spans="1:12" ht="14.25">
      <c r="A31" s="7"/>
      <c r="B31" s="8"/>
      <c r="C31" s="9"/>
      <c r="D31" s="9"/>
      <c r="E31" s="9"/>
      <c r="F31" s="10"/>
      <c r="G31" s="5" t="s">
        <v>10</v>
      </c>
      <c r="H31" s="11"/>
      <c r="L31" s="31"/>
    </row>
    <row r="32" spans="1:12" ht="14.25">
      <c r="A32" s="7" t="s">
        <v>28</v>
      </c>
      <c r="B32" s="8" t="s">
        <v>26</v>
      </c>
      <c r="C32" s="9">
        <v>738</v>
      </c>
      <c r="D32" s="9">
        <v>442</v>
      </c>
      <c r="E32" s="9" t="s">
        <v>13</v>
      </c>
      <c r="F32" s="10" t="s">
        <v>65</v>
      </c>
      <c r="G32" s="5" t="s">
        <v>10</v>
      </c>
      <c r="H32" s="11">
        <v>718250</v>
      </c>
      <c r="L32" s="31"/>
    </row>
    <row r="33" spans="1:8" ht="14.25">
      <c r="A33" s="8" t="s">
        <v>47</v>
      </c>
      <c r="B33" s="8" t="s">
        <v>26</v>
      </c>
      <c r="C33" s="9">
        <v>273</v>
      </c>
      <c r="D33" s="9">
        <v>248</v>
      </c>
      <c r="E33" s="9" t="s">
        <v>13</v>
      </c>
      <c r="F33" s="10" t="s">
        <v>65</v>
      </c>
      <c r="G33" s="5" t="s">
        <v>10</v>
      </c>
      <c r="H33" s="11">
        <v>212784</v>
      </c>
    </row>
    <row r="34" spans="1:12" ht="14.25">
      <c r="A34" s="8" t="s">
        <v>71</v>
      </c>
      <c r="B34" s="8" t="s">
        <v>26</v>
      </c>
      <c r="C34" s="9">
        <v>324</v>
      </c>
      <c r="D34" s="9">
        <v>273</v>
      </c>
      <c r="E34" s="9">
        <v>18</v>
      </c>
      <c r="F34" s="10" t="s">
        <v>65</v>
      </c>
      <c r="G34" s="5" t="s">
        <v>10</v>
      </c>
      <c r="H34" s="11">
        <v>204204</v>
      </c>
      <c r="L34" s="31"/>
    </row>
    <row r="35" spans="1:12" ht="14.25">
      <c r="A35" s="8" t="s">
        <v>32</v>
      </c>
      <c r="B35" s="8" t="s">
        <v>26</v>
      </c>
      <c r="C35" s="17">
        <v>356</v>
      </c>
      <c r="D35" s="9">
        <v>240</v>
      </c>
      <c r="E35" s="9">
        <v>17</v>
      </c>
      <c r="F35" s="10" t="s">
        <v>65</v>
      </c>
      <c r="G35" s="5" t="s">
        <v>10</v>
      </c>
      <c r="H35" s="11">
        <v>176400</v>
      </c>
      <c r="L35" s="31"/>
    </row>
    <row r="36" spans="1:12" ht="14.25">
      <c r="A36" s="8" t="s">
        <v>72</v>
      </c>
      <c r="B36" s="8" t="s">
        <v>26</v>
      </c>
      <c r="C36" s="17">
        <v>124</v>
      </c>
      <c r="D36" s="9">
        <v>98</v>
      </c>
      <c r="E36" s="9" t="s">
        <v>13</v>
      </c>
      <c r="F36" s="10" t="s">
        <v>65</v>
      </c>
      <c r="G36" s="5" t="s">
        <v>10</v>
      </c>
      <c r="H36" s="11">
        <v>21952</v>
      </c>
      <c r="L36" s="31"/>
    </row>
    <row r="37" spans="1:12" ht="14.25">
      <c r="A37" s="8" t="s">
        <v>73</v>
      </c>
      <c r="B37" s="8" t="s">
        <v>26</v>
      </c>
      <c r="C37" s="17">
        <v>55</v>
      </c>
      <c r="D37" s="9">
        <v>50</v>
      </c>
      <c r="E37" s="9">
        <v>2.5</v>
      </c>
      <c r="F37" s="10" t="s">
        <v>65</v>
      </c>
      <c r="G37" s="5" t="s">
        <v>10</v>
      </c>
      <c r="H37" s="11">
        <v>6950</v>
      </c>
      <c r="L37" s="31"/>
    </row>
    <row r="38" spans="1:12" ht="14.25">
      <c r="A38" s="8"/>
      <c r="B38" s="8"/>
      <c r="C38" s="9"/>
      <c r="D38" s="9"/>
      <c r="E38" s="9"/>
      <c r="F38" s="10"/>
      <c r="G38" s="10"/>
      <c r="H38" s="14"/>
      <c r="L38" s="31"/>
    </row>
    <row r="39" spans="1:12" ht="15">
      <c r="A39" s="8" t="s">
        <v>74</v>
      </c>
      <c r="B39" s="8" t="s">
        <v>54</v>
      </c>
      <c r="C39" s="9">
        <v>70</v>
      </c>
      <c r="D39" s="9">
        <v>65</v>
      </c>
      <c r="E39" s="9">
        <v>3</v>
      </c>
      <c r="F39" s="10" t="s">
        <v>65</v>
      </c>
      <c r="G39" s="32" t="s">
        <v>10</v>
      </c>
      <c r="H39" s="14">
        <v>15470</v>
      </c>
      <c r="L39" s="31"/>
    </row>
    <row r="40" spans="1:8" ht="15">
      <c r="A40" s="7" t="s">
        <v>75</v>
      </c>
      <c r="B40" s="8" t="s">
        <v>54</v>
      </c>
      <c r="C40" s="9">
        <v>45</v>
      </c>
      <c r="D40" s="9">
        <v>43</v>
      </c>
      <c r="E40" s="9">
        <v>3</v>
      </c>
      <c r="F40" s="10" t="s">
        <v>65</v>
      </c>
      <c r="G40" s="32" t="s">
        <v>10</v>
      </c>
      <c r="H40" s="11">
        <v>5934</v>
      </c>
    </row>
    <row r="41" spans="1:12" ht="15">
      <c r="A41" s="7"/>
      <c r="B41" s="8"/>
      <c r="C41" s="9"/>
      <c r="D41" s="9"/>
      <c r="E41" s="9"/>
      <c r="F41" s="10"/>
      <c r="G41" s="32"/>
      <c r="H41" s="11"/>
      <c r="L41" s="31"/>
    </row>
    <row r="42" spans="1:12" ht="15">
      <c r="A42" s="7" t="s">
        <v>15</v>
      </c>
      <c r="B42" s="8" t="s">
        <v>53</v>
      </c>
      <c r="C42" s="9">
        <v>108</v>
      </c>
      <c r="D42" s="9">
        <v>95</v>
      </c>
      <c r="E42" s="9">
        <v>8</v>
      </c>
      <c r="F42" s="10" t="s">
        <v>65</v>
      </c>
      <c r="G42" s="32" t="s">
        <v>10</v>
      </c>
      <c r="H42" s="11">
        <v>16055</v>
      </c>
      <c r="L42" s="31"/>
    </row>
    <row r="43" spans="1:8" ht="15">
      <c r="A43" s="7"/>
      <c r="B43" s="8"/>
      <c r="C43" s="9"/>
      <c r="D43" s="9"/>
      <c r="E43" s="9"/>
      <c r="F43" s="10"/>
      <c r="G43" s="32"/>
      <c r="H43" s="11"/>
    </row>
    <row r="44" spans="1:12" ht="15">
      <c r="A44" s="7" t="s">
        <v>33</v>
      </c>
      <c r="B44" s="8" t="s">
        <v>34</v>
      </c>
      <c r="C44" s="9">
        <v>1753</v>
      </c>
      <c r="D44" s="9">
        <v>712</v>
      </c>
      <c r="E44" s="9">
        <v>26</v>
      </c>
      <c r="F44" s="10" t="s">
        <v>65</v>
      </c>
      <c r="G44" s="32" t="s">
        <v>10</v>
      </c>
      <c r="H44" s="11">
        <v>2170888</v>
      </c>
      <c r="L44" s="31"/>
    </row>
    <row r="45" spans="1:8" ht="15">
      <c r="A45" s="7"/>
      <c r="B45" s="8"/>
      <c r="C45" s="9"/>
      <c r="D45" s="9"/>
      <c r="E45" s="9"/>
      <c r="F45" s="10"/>
      <c r="G45" s="32"/>
      <c r="H45" s="11"/>
    </row>
    <row r="46" spans="1:8" ht="15">
      <c r="A46" s="7" t="s">
        <v>27</v>
      </c>
      <c r="B46" s="8" t="s">
        <v>29</v>
      </c>
      <c r="C46" s="9">
        <v>300</v>
      </c>
      <c r="D46" s="9">
        <v>231</v>
      </c>
      <c r="E46" s="9">
        <v>5</v>
      </c>
      <c r="F46" s="10" t="s">
        <v>65</v>
      </c>
      <c r="G46" s="32" t="s">
        <v>10</v>
      </c>
      <c r="H46" s="11">
        <v>142527</v>
      </c>
    </row>
    <row r="47" spans="1:15" ht="15">
      <c r="A47" s="7" t="s">
        <v>30</v>
      </c>
      <c r="B47" s="8" t="s">
        <v>29</v>
      </c>
      <c r="C47" s="9">
        <v>26</v>
      </c>
      <c r="D47" s="9">
        <v>26</v>
      </c>
      <c r="E47" s="9">
        <v>1</v>
      </c>
      <c r="F47" s="10" t="s">
        <v>65</v>
      </c>
      <c r="G47" s="32" t="s">
        <v>10</v>
      </c>
      <c r="H47" s="11">
        <v>1742</v>
      </c>
      <c r="L47" s="34"/>
      <c r="M47" s="34"/>
      <c r="N47" s="35"/>
      <c r="O47" s="36"/>
    </row>
    <row r="48" spans="1:8" ht="15">
      <c r="A48" s="7"/>
      <c r="B48" s="8"/>
      <c r="C48" s="9"/>
      <c r="D48" s="9"/>
      <c r="E48" s="9"/>
      <c r="F48" s="10"/>
      <c r="G48" s="32"/>
      <c r="H48" s="11"/>
    </row>
    <row r="49" spans="1:12" ht="15">
      <c r="A49" s="7" t="s">
        <v>31</v>
      </c>
      <c r="B49" s="8" t="s">
        <v>76</v>
      </c>
      <c r="C49" s="9">
        <v>184</v>
      </c>
      <c r="D49" s="9">
        <v>160</v>
      </c>
      <c r="E49" s="9">
        <v>17</v>
      </c>
      <c r="F49" s="10" t="s">
        <v>65</v>
      </c>
      <c r="G49" s="32" t="s">
        <v>10</v>
      </c>
      <c r="H49" s="11">
        <v>54560</v>
      </c>
      <c r="L49" s="31"/>
    </row>
    <row r="50" spans="1:10" ht="14.25">
      <c r="A50" s="8"/>
      <c r="B50" s="8"/>
      <c r="C50" s="9"/>
      <c r="D50" s="9"/>
      <c r="E50" s="9"/>
      <c r="F50" s="10"/>
      <c r="G50" s="10"/>
      <c r="H50" s="14"/>
      <c r="J50" s="3"/>
    </row>
    <row r="51" spans="1:12" s="6" customFormat="1" ht="15">
      <c r="A51" s="8" t="s">
        <v>77</v>
      </c>
      <c r="B51" s="8" t="s">
        <v>78</v>
      </c>
      <c r="C51" s="9">
        <v>341</v>
      </c>
      <c r="D51" s="9">
        <v>241</v>
      </c>
      <c r="E51" s="9">
        <v>11</v>
      </c>
      <c r="F51" s="10" t="s">
        <v>65</v>
      </c>
      <c r="G51" s="32" t="s">
        <v>10</v>
      </c>
      <c r="H51" s="14">
        <v>183883</v>
      </c>
      <c r="L51" s="33"/>
    </row>
    <row r="52" spans="1:15" s="6" customFormat="1" ht="15">
      <c r="A52" s="8" t="s">
        <v>79</v>
      </c>
      <c r="B52" s="8" t="s">
        <v>78</v>
      </c>
      <c r="C52" s="9">
        <v>171</v>
      </c>
      <c r="D52" s="9">
        <v>145</v>
      </c>
      <c r="E52" s="9" t="s">
        <v>13</v>
      </c>
      <c r="F52" s="10" t="s">
        <v>65</v>
      </c>
      <c r="G52" s="32" t="s">
        <v>10</v>
      </c>
      <c r="H52" s="14">
        <v>67750</v>
      </c>
      <c r="L52" s="34"/>
      <c r="M52" s="34"/>
      <c r="N52" s="35"/>
      <c r="O52" s="36"/>
    </row>
    <row r="53" spans="1:12" s="6" customFormat="1" ht="15">
      <c r="A53" s="8"/>
      <c r="B53" s="8"/>
      <c r="C53" s="9"/>
      <c r="D53" s="9"/>
      <c r="E53" s="9"/>
      <c r="F53" s="10"/>
      <c r="G53" s="32"/>
      <c r="H53" s="10"/>
      <c r="L53" s="33"/>
    </row>
    <row r="54" ht="14.25">
      <c r="J54" s="3"/>
    </row>
    <row r="55" spans="1:12" s="4" customFormat="1" ht="15.75">
      <c r="A55" s="40" t="s">
        <v>35</v>
      </c>
      <c r="B55" s="40"/>
      <c r="C55" s="40"/>
      <c r="D55" s="40"/>
      <c r="E55" s="40"/>
      <c r="F55" s="40"/>
      <c r="G55" s="18"/>
      <c r="H55" s="19">
        <f>SUM(H7:H54)</f>
        <v>12486196</v>
      </c>
      <c r="J55" s="3"/>
      <c r="K55" s="6"/>
      <c r="L55" s="31"/>
    </row>
    <row r="56" spans="1:12" s="4" customFormat="1" ht="14.25">
      <c r="A56" s="8"/>
      <c r="B56" s="8"/>
      <c r="C56" s="8"/>
      <c r="D56" s="8"/>
      <c r="E56" s="8"/>
      <c r="F56" s="1"/>
      <c r="G56" s="1"/>
      <c r="H56" s="10"/>
      <c r="K56" s="6"/>
      <c r="L56"/>
    </row>
    <row r="57" spans="1:12" s="4" customFormat="1" ht="15">
      <c r="A57" s="20" t="s">
        <v>36</v>
      </c>
      <c r="B57" s="8"/>
      <c r="C57" s="8"/>
      <c r="D57" s="8"/>
      <c r="E57" s="8"/>
      <c r="F57" s="1"/>
      <c r="G57" s="1"/>
      <c r="H57" s="10"/>
      <c r="K57" s="6"/>
      <c r="L57" s="31"/>
    </row>
    <row r="58" spans="1:11" s="4" customFormat="1" ht="14.25">
      <c r="A58" s="8" t="s">
        <v>59</v>
      </c>
      <c r="B58" s="8"/>
      <c r="C58" s="8"/>
      <c r="D58" s="8"/>
      <c r="E58" s="8"/>
      <c r="F58" s="1"/>
      <c r="G58" s="1"/>
      <c r="H58" s="10"/>
      <c r="K58" s="6"/>
    </row>
    <row r="59" spans="1:11" s="4" customFormat="1" ht="14.25">
      <c r="A59" s="8"/>
      <c r="B59" s="8"/>
      <c r="C59" s="8"/>
      <c r="D59" s="8"/>
      <c r="E59" s="8"/>
      <c r="F59" s="1"/>
      <c r="G59" s="1"/>
      <c r="H59" s="10"/>
      <c r="K59" s="6"/>
    </row>
    <row r="60" spans="1:11" s="4" customFormat="1" ht="14.25">
      <c r="A60" s="8"/>
      <c r="B60" s="8"/>
      <c r="C60" s="8"/>
      <c r="D60" s="8"/>
      <c r="E60" s="8"/>
      <c r="F60" s="1"/>
      <c r="G60" s="1"/>
      <c r="H60" s="10"/>
      <c r="K60" s="6"/>
    </row>
    <row r="61" spans="1:11" s="4" customFormat="1" ht="14.25">
      <c r="A61" s="8"/>
      <c r="B61" s="8"/>
      <c r="C61" s="8"/>
      <c r="D61" s="8"/>
      <c r="E61" s="8"/>
      <c r="F61" s="1"/>
      <c r="G61" s="1"/>
      <c r="H61" s="10"/>
      <c r="K61" s="6"/>
    </row>
    <row r="62" spans="1:11" s="4" customFormat="1" ht="15">
      <c r="A62" s="37" t="s">
        <v>60</v>
      </c>
      <c r="B62" s="21"/>
      <c r="C62" s="21"/>
      <c r="D62" s="6"/>
      <c r="E62" s="6"/>
      <c r="F62" s="1"/>
      <c r="G62" s="1"/>
      <c r="H62" s="22"/>
      <c r="K62" s="6"/>
    </row>
    <row r="63" spans="1:11" s="4" customFormat="1" ht="15">
      <c r="A63" s="28" t="s">
        <v>37</v>
      </c>
      <c r="B63"/>
      <c r="C63"/>
      <c r="D63"/>
      <c r="E63"/>
      <c r="F63" s="1"/>
      <c r="G63" s="1"/>
      <c r="H63" s="2"/>
      <c r="I63"/>
      <c r="J63"/>
      <c r="K63" s="6"/>
    </row>
    <row r="64" spans="1:11" s="4" customFormat="1" ht="14.25">
      <c r="A64" s="16" t="s">
        <v>82</v>
      </c>
      <c r="B64"/>
      <c r="C64"/>
      <c r="D64"/>
      <c r="E64"/>
      <c r="F64" s="1"/>
      <c r="G64" s="1"/>
      <c r="H64" s="2"/>
      <c r="I64"/>
      <c r="J64"/>
      <c r="K64" s="6"/>
    </row>
    <row r="65" spans="1:11" s="4" customFormat="1" ht="15">
      <c r="A65" s="28"/>
      <c r="B65"/>
      <c r="C65"/>
      <c r="D65"/>
      <c r="E65"/>
      <c r="F65" s="1"/>
      <c r="G65" s="1"/>
      <c r="H65" s="2"/>
      <c r="I65"/>
      <c r="J65"/>
      <c r="K65" s="6"/>
    </row>
    <row r="66" spans="1:11" s="4" customFormat="1" ht="14.25">
      <c r="A66" s="4" t="s">
        <v>0</v>
      </c>
      <c r="B66" s="4" t="s">
        <v>1</v>
      </c>
      <c r="C66" s="4" t="s">
        <v>2</v>
      </c>
      <c r="D66" s="4" t="s">
        <v>3</v>
      </c>
      <c r="E66" s="4" t="s">
        <v>4</v>
      </c>
      <c r="F66" s="5" t="s">
        <v>5</v>
      </c>
      <c r="G66" s="5"/>
      <c r="H66" s="5" t="s">
        <v>6</v>
      </c>
      <c r="J66" s="4" t="s">
        <v>7</v>
      </c>
      <c r="K66" s="6">
        <f>COUNT(H67:H116)</f>
        <v>31</v>
      </c>
    </row>
    <row r="67" spans="1:12" s="9" customFormat="1" ht="14.25">
      <c r="A67" s="8" t="s">
        <v>81</v>
      </c>
      <c r="B67" s="8" t="s">
        <v>38</v>
      </c>
      <c r="C67" s="16">
        <v>3523</v>
      </c>
      <c r="D67" s="9">
        <v>1300</v>
      </c>
      <c r="E67" s="9">
        <v>44</v>
      </c>
      <c r="F67" s="10"/>
      <c r="G67" s="10" t="s">
        <v>10</v>
      </c>
      <c r="H67" s="14">
        <v>12871300</v>
      </c>
      <c r="K67" s="21"/>
      <c r="L67" s="31"/>
    </row>
    <row r="68" s="9" customFormat="1" ht="14.25">
      <c r="L68" s="31"/>
    </row>
    <row r="69" spans="1:11" s="9" customFormat="1" ht="14.25">
      <c r="A69" s="8" t="s">
        <v>84</v>
      </c>
      <c r="B69" s="8" t="s">
        <v>9</v>
      </c>
      <c r="C69" s="9">
        <v>1409</v>
      </c>
      <c r="D69" s="9">
        <v>725</v>
      </c>
      <c r="E69" s="9">
        <v>27</v>
      </c>
      <c r="F69" s="10" t="s">
        <v>12</v>
      </c>
      <c r="G69" s="10" t="s">
        <v>10</v>
      </c>
      <c r="H69" s="14">
        <v>2163400</v>
      </c>
      <c r="K69" s="31"/>
    </row>
    <row r="70" spans="1:12" s="4" customFormat="1" ht="14.25">
      <c r="A70" s="8" t="s">
        <v>85</v>
      </c>
      <c r="B70" s="8" t="s">
        <v>9</v>
      </c>
      <c r="C70" s="9">
        <v>390</v>
      </c>
      <c r="D70" s="9">
        <v>302</v>
      </c>
      <c r="E70" s="9">
        <v>13</v>
      </c>
      <c r="F70" s="10" t="s">
        <v>12</v>
      </c>
      <c r="G70" s="10" t="s">
        <v>10</v>
      </c>
      <c r="H70" s="14">
        <v>293242</v>
      </c>
      <c r="K70" s="6"/>
      <c r="L70"/>
    </row>
    <row r="71" spans="1:12" s="4" customFormat="1" ht="14.25">
      <c r="A71" s="8" t="s">
        <v>23</v>
      </c>
      <c r="B71" s="8" t="s">
        <v>9</v>
      </c>
      <c r="C71" s="9">
        <v>39</v>
      </c>
      <c r="D71" s="9">
        <v>38</v>
      </c>
      <c r="E71" s="9">
        <v>3</v>
      </c>
      <c r="F71" s="10"/>
      <c r="G71" s="10" t="s">
        <v>10</v>
      </c>
      <c r="H71" s="14">
        <v>3230</v>
      </c>
      <c r="K71" s="21"/>
      <c r="L71" s="31"/>
    </row>
    <row r="72" spans="1:12" s="4" customFormat="1" ht="14.25">
      <c r="A72" s="9"/>
      <c r="B72" s="8"/>
      <c r="C72" s="9"/>
      <c r="D72" s="9"/>
      <c r="E72" s="9"/>
      <c r="F72" s="10"/>
      <c r="G72" s="10"/>
      <c r="H72" s="14"/>
      <c r="K72" s="6"/>
      <c r="L72" s="31"/>
    </row>
    <row r="73" spans="1:12" s="4" customFormat="1" ht="14.25">
      <c r="A73" s="16" t="s">
        <v>39</v>
      </c>
      <c r="B73" s="8" t="s">
        <v>17</v>
      </c>
      <c r="C73" s="9">
        <v>512</v>
      </c>
      <c r="D73" s="9">
        <v>330</v>
      </c>
      <c r="E73" s="9">
        <v>24</v>
      </c>
      <c r="F73" s="10"/>
      <c r="G73" s="10" t="s">
        <v>10</v>
      </c>
      <c r="H73" s="14">
        <v>362010</v>
      </c>
      <c r="K73" s="6"/>
      <c r="L73" s="31"/>
    </row>
    <row r="74" spans="1:12" s="4" customFormat="1" ht="14.25">
      <c r="A74" s="8" t="s">
        <v>30</v>
      </c>
      <c r="B74" s="8" t="s">
        <v>17</v>
      </c>
      <c r="C74" s="9">
        <v>131</v>
      </c>
      <c r="D74" s="9">
        <v>113</v>
      </c>
      <c r="E74" s="9">
        <v>8</v>
      </c>
      <c r="F74" s="10"/>
      <c r="G74" s="10" t="s">
        <v>10</v>
      </c>
      <c r="H74" s="14">
        <v>30510</v>
      </c>
      <c r="K74" s="6"/>
      <c r="L74" s="31"/>
    </row>
    <row r="75" spans="1:12" s="4" customFormat="1" ht="14.25">
      <c r="A75" s="8" t="s">
        <v>40</v>
      </c>
      <c r="B75" s="8" t="s">
        <v>17</v>
      </c>
      <c r="C75" s="9">
        <v>88</v>
      </c>
      <c r="D75" s="9">
        <v>79</v>
      </c>
      <c r="E75" s="9">
        <v>6</v>
      </c>
      <c r="F75" s="10"/>
      <c r="G75" s="10" t="s">
        <v>10</v>
      </c>
      <c r="H75" s="39" t="s">
        <v>109</v>
      </c>
      <c r="I75" s="14">
        <v>14694</v>
      </c>
      <c r="K75" s="21"/>
      <c r="L75" s="31"/>
    </row>
    <row r="76" spans="1:12" s="4" customFormat="1" ht="14.25">
      <c r="A76" s="8"/>
      <c r="B76" s="8"/>
      <c r="C76" s="9"/>
      <c r="D76" s="9"/>
      <c r="E76" s="9"/>
      <c r="F76" s="10"/>
      <c r="G76" s="10"/>
      <c r="H76" s="14"/>
      <c r="K76" s="6"/>
      <c r="L76"/>
    </row>
    <row r="77" spans="1:12" s="4" customFormat="1" ht="14.25">
      <c r="A77" s="8" t="s">
        <v>42</v>
      </c>
      <c r="B77" s="8" t="s">
        <v>43</v>
      </c>
      <c r="C77" s="9">
        <v>820</v>
      </c>
      <c r="D77" s="9">
        <v>461</v>
      </c>
      <c r="E77" s="9">
        <v>36</v>
      </c>
      <c r="F77" s="10"/>
      <c r="G77" s="10" t="s">
        <v>10</v>
      </c>
      <c r="H77" s="14">
        <v>969022</v>
      </c>
      <c r="K77" s="21"/>
      <c r="L77" s="31"/>
    </row>
    <row r="78" spans="1:12" s="4" customFormat="1" ht="14.25">
      <c r="A78" s="8" t="s">
        <v>66</v>
      </c>
      <c r="B78" s="8" t="s">
        <v>43</v>
      </c>
      <c r="C78" s="9">
        <v>310</v>
      </c>
      <c r="D78" s="9">
        <v>202</v>
      </c>
      <c r="E78" s="9">
        <v>16</v>
      </c>
      <c r="F78" s="10"/>
      <c r="G78" s="10" t="s">
        <v>10</v>
      </c>
      <c r="H78" s="14">
        <v>127058</v>
      </c>
      <c r="K78" s="21"/>
      <c r="L78" s="31"/>
    </row>
    <row r="79" spans="1:12" s="4" customFormat="1" ht="14.25">
      <c r="A79" s="8" t="s">
        <v>86</v>
      </c>
      <c r="B79" s="8" t="s">
        <v>43</v>
      </c>
      <c r="C79" s="9">
        <v>266</v>
      </c>
      <c r="D79" s="9">
        <v>170</v>
      </c>
      <c r="E79" s="9">
        <v>18</v>
      </c>
      <c r="F79" s="10"/>
      <c r="G79" s="10" t="s">
        <v>10</v>
      </c>
      <c r="H79" s="14">
        <v>69700</v>
      </c>
      <c r="K79" s="21"/>
      <c r="L79" s="31"/>
    </row>
    <row r="80" spans="1:12" s="4" customFormat="1" ht="14.25">
      <c r="A80" s="8"/>
      <c r="B80" s="8"/>
      <c r="C80" s="9"/>
      <c r="D80" s="9"/>
      <c r="E80" s="9"/>
      <c r="F80" s="10"/>
      <c r="G80" s="10"/>
      <c r="H80" s="14"/>
      <c r="K80" s="6"/>
      <c r="L80"/>
    </row>
    <row r="81" spans="1:12" s="4" customFormat="1" ht="14.25">
      <c r="A81" s="8" t="s">
        <v>87</v>
      </c>
      <c r="B81" s="8" t="s">
        <v>45</v>
      </c>
      <c r="C81" s="9">
        <v>2590</v>
      </c>
      <c r="D81" s="9">
        <v>1043</v>
      </c>
      <c r="E81" s="9">
        <v>34</v>
      </c>
      <c r="F81" s="10"/>
      <c r="G81" s="10" t="s">
        <v>10</v>
      </c>
      <c r="H81" s="14">
        <v>6994358</v>
      </c>
      <c r="K81" s="6"/>
      <c r="L81" s="31"/>
    </row>
    <row r="82" spans="1:12" s="4" customFormat="1" ht="14.25">
      <c r="A82" s="8" t="s">
        <v>11</v>
      </c>
      <c r="B82" s="8" t="s">
        <v>45</v>
      </c>
      <c r="C82" s="9">
        <v>2164</v>
      </c>
      <c r="D82" s="9">
        <v>931</v>
      </c>
      <c r="E82" s="9">
        <v>34</v>
      </c>
      <c r="F82" s="10"/>
      <c r="G82" s="10" t="s">
        <v>10</v>
      </c>
      <c r="H82" s="14">
        <v>4848648</v>
      </c>
      <c r="K82" s="21"/>
      <c r="L82" s="31"/>
    </row>
    <row r="83" spans="1:12" s="4" customFormat="1" ht="14.25">
      <c r="A83" s="8" t="s">
        <v>88</v>
      </c>
      <c r="B83" s="8" t="s">
        <v>45</v>
      </c>
      <c r="C83" s="9">
        <v>1227</v>
      </c>
      <c r="D83" s="9">
        <v>721</v>
      </c>
      <c r="E83" s="9">
        <v>25</v>
      </c>
      <c r="F83" s="10"/>
      <c r="G83" s="10" t="s">
        <v>10</v>
      </c>
      <c r="H83" s="14">
        <v>2286291</v>
      </c>
      <c r="K83" s="21"/>
      <c r="L83" s="31"/>
    </row>
    <row r="84" spans="1:12" s="4" customFormat="1" ht="14.25">
      <c r="A84" s="8" t="s">
        <v>25</v>
      </c>
      <c r="B84" s="8" t="s">
        <v>45</v>
      </c>
      <c r="C84" s="9">
        <v>1278</v>
      </c>
      <c r="D84" s="9">
        <v>643</v>
      </c>
      <c r="E84" s="9">
        <v>32</v>
      </c>
      <c r="F84" s="10" t="s">
        <v>12</v>
      </c>
      <c r="G84" s="10" t="s">
        <v>10</v>
      </c>
      <c r="H84" s="14">
        <v>1880132</v>
      </c>
      <c r="K84" s="6"/>
      <c r="L84"/>
    </row>
    <row r="85" spans="1:12" s="4" customFormat="1" ht="14.25">
      <c r="A85" s="8" t="s">
        <v>105</v>
      </c>
      <c r="B85" s="8" t="s">
        <v>45</v>
      </c>
      <c r="C85" s="9">
        <v>800</v>
      </c>
      <c r="D85" s="9">
        <v>512</v>
      </c>
      <c r="E85" s="9">
        <v>16</v>
      </c>
      <c r="F85" s="10"/>
      <c r="G85" s="10" t="s">
        <v>10</v>
      </c>
      <c r="H85" s="14">
        <v>1116160</v>
      </c>
      <c r="K85" s="21"/>
      <c r="L85" s="31"/>
    </row>
    <row r="86" spans="1:12" s="4" customFormat="1" ht="14.25">
      <c r="A86" s="8" t="s">
        <v>24</v>
      </c>
      <c r="B86" s="8" t="s">
        <v>45</v>
      </c>
      <c r="C86" s="9">
        <v>1004</v>
      </c>
      <c r="D86" s="9">
        <v>499</v>
      </c>
      <c r="E86" s="9">
        <v>36</v>
      </c>
      <c r="F86" s="10" t="s">
        <v>12</v>
      </c>
      <c r="G86" s="10" t="s">
        <v>10</v>
      </c>
      <c r="H86" s="14">
        <v>1074846</v>
      </c>
      <c r="K86" s="21"/>
      <c r="L86" s="31"/>
    </row>
    <row r="87" spans="1:12" s="4" customFormat="1" ht="14.25">
      <c r="A87" s="8" t="s">
        <v>14</v>
      </c>
      <c r="B87" s="8" t="s">
        <v>45</v>
      </c>
      <c r="C87" s="9">
        <v>716</v>
      </c>
      <c r="D87" s="9">
        <v>527</v>
      </c>
      <c r="E87" s="9">
        <v>18</v>
      </c>
      <c r="F87" s="10"/>
      <c r="G87" s="10" t="s">
        <v>10</v>
      </c>
      <c r="H87" s="14">
        <v>1016056</v>
      </c>
      <c r="K87" s="21"/>
      <c r="L87" s="31"/>
    </row>
    <row r="88" spans="1:12" s="4" customFormat="1" ht="14.25">
      <c r="A88" s="8" t="s">
        <v>46</v>
      </c>
      <c r="B88" s="8" t="s">
        <v>45</v>
      </c>
      <c r="C88" s="9">
        <v>399</v>
      </c>
      <c r="D88" s="9">
        <v>300</v>
      </c>
      <c r="E88" s="9">
        <v>7</v>
      </c>
      <c r="F88" s="10" t="s">
        <v>12</v>
      </c>
      <c r="G88" s="10" t="s">
        <v>10</v>
      </c>
      <c r="H88" s="14">
        <v>315300</v>
      </c>
      <c r="K88" s="6"/>
      <c r="L88" s="31"/>
    </row>
    <row r="89" spans="1:12" s="8" customFormat="1" ht="14.25">
      <c r="A89" s="8" t="s">
        <v>8</v>
      </c>
      <c r="B89" s="8" t="s">
        <v>45</v>
      </c>
      <c r="C89" s="9">
        <v>350</v>
      </c>
      <c r="D89" s="9">
        <v>279</v>
      </c>
      <c r="E89" s="9">
        <v>6</v>
      </c>
      <c r="F89" s="10"/>
      <c r="G89" s="10" t="s">
        <v>10</v>
      </c>
      <c r="H89" s="14">
        <v>271808</v>
      </c>
      <c r="K89" s="6"/>
      <c r="L89" s="31"/>
    </row>
    <row r="90" spans="1:12" s="8" customFormat="1" ht="14.25">
      <c r="A90" s="8" t="s">
        <v>52</v>
      </c>
      <c r="B90" s="8" t="s">
        <v>45</v>
      </c>
      <c r="C90" s="9">
        <v>298</v>
      </c>
      <c r="D90" s="9">
        <v>282</v>
      </c>
      <c r="E90" s="9">
        <v>7</v>
      </c>
      <c r="F90" s="10" t="s">
        <v>12</v>
      </c>
      <c r="G90" s="10" t="s">
        <v>10</v>
      </c>
      <c r="H90" s="14">
        <v>204450</v>
      </c>
      <c r="K90" s="21"/>
      <c r="L90" s="31"/>
    </row>
    <row r="91" spans="3:12" s="8" customFormat="1" ht="14.25">
      <c r="C91" s="9"/>
      <c r="D91" s="9"/>
      <c r="E91" s="9"/>
      <c r="F91" s="10"/>
      <c r="G91" s="5"/>
      <c r="H91" s="14"/>
      <c r="K91" s="6"/>
      <c r="L91" s="31"/>
    </row>
    <row r="92" spans="1:12" s="8" customFormat="1" ht="14.25">
      <c r="A92" s="8" t="s">
        <v>71</v>
      </c>
      <c r="B92" s="8" t="s">
        <v>48</v>
      </c>
      <c r="C92" s="9">
        <v>301</v>
      </c>
      <c r="D92" s="9">
        <v>260</v>
      </c>
      <c r="E92" s="9" t="s">
        <v>13</v>
      </c>
      <c r="F92" s="10"/>
      <c r="G92" s="10" t="s">
        <v>10</v>
      </c>
      <c r="H92" s="14">
        <v>194480</v>
      </c>
      <c r="K92" s="21"/>
      <c r="L92" s="31"/>
    </row>
    <row r="93" spans="3:12" s="8" customFormat="1" ht="14.25">
      <c r="C93" s="9"/>
      <c r="D93" s="9"/>
      <c r="E93" s="9"/>
      <c r="F93" s="10"/>
      <c r="G93" s="10"/>
      <c r="H93" s="14"/>
      <c r="K93" s="6"/>
      <c r="L93" s="31"/>
    </row>
    <row r="94" spans="1:12" s="8" customFormat="1" ht="14.25">
      <c r="A94" s="8" t="s">
        <v>107</v>
      </c>
      <c r="B94" s="8" t="s">
        <v>89</v>
      </c>
      <c r="C94" s="9">
        <v>14</v>
      </c>
      <c r="D94" s="9">
        <v>13</v>
      </c>
      <c r="E94" s="9">
        <v>1.5</v>
      </c>
      <c r="F94" s="10"/>
      <c r="G94" s="10" t="s">
        <v>10</v>
      </c>
      <c r="H94" s="14">
        <v>221</v>
      </c>
      <c r="K94" s="21"/>
      <c r="L94" s="31"/>
    </row>
    <row r="95" spans="3:12" s="8" customFormat="1" ht="14.25">
      <c r="C95" s="9"/>
      <c r="D95" s="9"/>
      <c r="E95" s="9"/>
      <c r="F95" s="10"/>
      <c r="G95" s="10"/>
      <c r="H95" s="14"/>
      <c r="K95" s="6"/>
      <c r="L95"/>
    </row>
    <row r="96" spans="1:12" s="8" customFormat="1" ht="14.25">
      <c r="A96" s="8" t="s">
        <v>27</v>
      </c>
      <c r="B96" s="8" t="s">
        <v>55</v>
      </c>
      <c r="C96" s="9">
        <v>426</v>
      </c>
      <c r="D96" s="9">
        <v>306</v>
      </c>
      <c r="E96" s="9">
        <v>16</v>
      </c>
      <c r="F96" s="10"/>
      <c r="G96" s="10" t="s">
        <v>10</v>
      </c>
      <c r="H96" s="14">
        <v>384030</v>
      </c>
      <c r="K96" s="6"/>
      <c r="L96" s="31"/>
    </row>
    <row r="97" spans="3:12" s="8" customFormat="1" ht="14.25">
      <c r="C97" s="9"/>
      <c r="D97" s="9"/>
      <c r="E97" s="9"/>
      <c r="F97" s="10"/>
      <c r="G97" s="10"/>
      <c r="H97" s="14"/>
      <c r="K97" s="6"/>
      <c r="L97"/>
    </row>
    <row r="98" spans="1:12" s="8" customFormat="1" ht="14.25">
      <c r="A98" s="8" t="s">
        <v>50</v>
      </c>
      <c r="B98" s="8" t="s">
        <v>51</v>
      </c>
      <c r="C98" s="9">
        <v>166</v>
      </c>
      <c r="D98" s="9">
        <v>161</v>
      </c>
      <c r="E98" s="9">
        <v>3</v>
      </c>
      <c r="F98" s="10"/>
      <c r="G98" s="10" t="s">
        <v>10</v>
      </c>
      <c r="H98" s="14">
        <v>59731</v>
      </c>
      <c r="K98" s="31"/>
      <c r="L98" s="31"/>
    </row>
    <row r="99" spans="3:12" s="8" customFormat="1" ht="14.25">
      <c r="C99" s="9"/>
      <c r="D99" s="9"/>
      <c r="E99" s="9"/>
      <c r="F99" s="10"/>
      <c r="G99" s="10"/>
      <c r="H99" s="14"/>
      <c r="K99" s="6"/>
      <c r="L99"/>
    </row>
    <row r="100" spans="1:12" s="8" customFormat="1" ht="14.25">
      <c r="A100" s="8" t="s">
        <v>90</v>
      </c>
      <c r="B100" s="8" t="s">
        <v>91</v>
      </c>
      <c r="C100" s="9">
        <v>172</v>
      </c>
      <c r="D100" s="9">
        <v>136</v>
      </c>
      <c r="E100" s="9">
        <v>14</v>
      </c>
      <c r="F100" s="10"/>
      <c r="G100" s="10" t="s">
        <v>10</v>
      </c>
      <c r="H100" s="14">
        <v>38624</v>
      </c>
      <c r="K100" s="21"/>
      <c r="L100" s="31"/>
    </row>
    <row r="101" spans="3:12" s="8" customFormat="1" ht="14.25">
      <c r="C101" s="9"/>
      <c r="D101" s="9"/>
      <c r="E101" s="9"/>
      <c r="F101" s="10"/>
      <c r="G101" s="10"/>
      <c r="H101" s="14"/>
      <c r="K101" s="6"/>
      <c r="L101"/>
    </row>
    <row r="102" spans="1:12" s="8" customFormat="1" ht="14.25">
      <c r="A102" s="8" t="s">
        <v>28</v>
      </c>
      <c r="B102" s="8" t="s">
        <v>34</v>
      </c>
      <c r="C102" s="9">
        <v>1000</v>
      </c>
      <c r="D102" s="9">
        <v>609</v>
      </c>
      <c r="E102" s="9">
        <v>27</v>
      </c>
      <c r="F102" s="10"/>
      <c r="G102" s="10" t="s">
        <v>10</v>
      </c>
      <c r="H102" s="14">
        <v>1223481</v>
      </c>
      <c r="K102" s="21"/>
      <c r="L102" s="31"/>
    </row>
    <row r="103" spans="2:12" s="8" customFormat="1" ht="14.25">
      <c r="B103" s="9"/>
      <c r="C103" s="9"/>
      <c r="D103" s="9"/>
      <c r="E103" s="9"/>
      <c r="F103" s="10"/>
      <c r="G103" s="10"/>
      <c r="H103" s="10"/>
      <c r="K103" s="6"/>
      <c r="L103"/>
    </row>
    <row r="104" spans="1:12" s="8" customFormat="1" ht="14.25">
      <c r="A104" s="8" t="s">
        <v>15</v>
      </c>
      <c r="B104" s="8" t="s">
        <v>92</v>
      </c>
      <c r="C104" s="9">
        <v>99</v>
      </c>
      <c r="D104" s="9">
        <v>93</v>
      </c>
      <c r="E104" s="9">
        <v>4</v>
      </c>
      <c r="F104" s="10" t="s">
        <v>12</v>
      </c>
      <c r="G104" s="10" t="s">
        <v>10</v>
      </c>
      <c r="H104" s="14">
        <v>19530</v>
      </c>
      <c r="K104" s="21"/>
      <c r="L104" s="31"/>
    </row>
    <row r="105" spans="3:12" s="8" customFormat="1" ht="14.25">
      <c r="C105" s="9"/>
      <c r="D105" s="9"/>
      <c r="E105" s="9"/>
      <c r="F105" s="10"/>
      <c r="G105" s="10"/>
      <c r="H105" s="14"/>
      <c r="K105" s="6"/>
      <c r="L105"/>
    </row>
    <row r="106" spans="1:12" s="8" customFormat="1" ht="14.25">
      <c r="A106" s="8" t="s">
        <v>95</v>
      </c>
      <c r="B106" s="8" t="s">
        <v>96</v>
      </c>
      <c r="C106" s="9">
        <v>61</v>
      </c>
      <c r="D106" s="9">
        <v>58</v>
      </c>
      <c r="E106" s="9">
        <v>13</v>
      </c>
      <c r="F106" s="10"/>
      <c r="G106" s="10" t="s">
        <v>10</v>
      </c>
      <c r="H106" s="14">
        <v>10034</v>
      </c>
      <c r="K106" s="21"/>
      <c r="L106" s="31"/>
    </row>
    <row r="107" spans="2:12" s="8" customFormat="1" ht="14.25">
      <c r="B107" s="9"/>
      <c r="C107" s="9"/>
      <c r="D107" s="9"/>
      <c r="E107" s="9"/>
      <c r="F107" s="10"/>
      <c r="G107" s="10"/>
      <c r="H107" s="14"/>
      <c r="K107" s="6"/>
      <c r="L107"/>
    </row>
    <row r="108" spans="1:12" s="8" customFormat="1" ht="14.25">
      <c r="A108" s="8" t="s">
        <v>93</v>
      </c>
      <c r="B108" s="8" t="s">
        <v>94</v>
      </c>
      <c r="C108" s="9">
        <v>20</v>
      </c>
      <c r="D108" s="9">
        <v>20</v>
      </c>
      <c r="E108" s="9">
        <v>3</v>
      </c>
      <c r="F108" s="10" t="s">
        <v>12</v>
      </c>
      <c r="G108" s="10" t="s">
        <v>10</v>
      </c>
      <c r="H108" s="14">
        <v>760</v>
      </c>
      <c r="K108" s="6"/>
      <c r="L108" s="31"/>
    </row>
    <row r="109" spans="3:12" s="8" customFormat="1" ht="14.25">
      <c r="C109" s="9"/>
      <c r="D109" s="9"/>
      <c r="E109" s="9"/>
      <c r="F109" s="10"/>
      <c r="G109" s="10"/>
      <c r="H109" s="14"/>
      <c r="K109" s="6"/>
      <c r="L109" s="31"/>
    </row>
    <row r="110" spans="1:12" s="8" customFormat="1" ht="14.25">
      <c r="A110" s="8" t="s">
        <v>111</v>
      </c>
      <c r="B110" s="8" t="s">
        <v>110</v>
      </c>
      <c r="C110" s="9">
        <v>44</v>
      </c>
      <c r="D110" s="9">
        <v>41</v>
      </c>
      <c r="E110" s="9" t="s">
        <v>13</v>
      </c>
      <c r="F110" s="10" t="s">
        <v>12</v>
      </c>
      <c r="G110" s="10" t="s">
        <v>10</v>
      </c>
      <c r="H110" s="14">
        <v>4663</v>
      </c>
      <c r="K110" s="31"/>
      <c r="L110" s="31"/>
    </row>
    <row r="111" spans="2:12" s="8" customFormat="1" ht="14.25">
      <c r="B111" s="31"/>
      <c r="C111" s="9"/>
      <c r="D111" s="9"/>
      <c r="E111" s="9"/>
      <c r="F111" s="10"/>
      <c r="G111" s="10"/>
      <c r="H111" s="10"/>
      <c r="K111" s="6"/>
      <c r="L111"/>
    </row>
    <row r="112" spans="1:12" s="8" customFormat="1" ht="14.25">
      <c r="A112" s="8" t="s">
        <v>31</v>
      </c>
      <c r="B112" s="8" t="s">
        <v>49</v>
      </c>
      <c r="C112" s="9">
        <v>31</v>
      </c>
      <c r="D112" s="9">
        <v>31</v>
      </c>
      <c r="E112" s="9" t="s">
        <v>13</v>
      </c>
      <c r="F112" s="10"/>
      <c r="G112" s="10" t="s">
        <v>10</v>
      </c>
      <c r="H112" s="14">
        <v>1922</v>
      </c>
      <c r="K112" s="6"/>
      <c r="L112" s="31"/>
    </row>
    <row r="113" spans="2:12" s="8" customFormat="1" ht="14.25">
      <c r="B113" s="9"/>
      <c r="C113" s="9"/>
      <c r="D113" s="9"/>
      <c r="E113" s="9"/>
      <c r="F113" s="10"/>
      <c r="G113" s="10"/>
      <c r="H113" s="10"/>
      <c r="K113" s="6"/>
      <c r="L113"/>
    </row>
    <row r="114" spans="1:12" s="8" customFormat="1" ht="15">
      <c r="A114" s="20" t="s">
        <v>108</v>
      </c>
      <c r="B114" s="9"/>
      <c r="C114" s="9"/>
      <c r="D114" s="9"/>
      <c r="E114" s="9"/>
      <c r="F114" s="10"/>
      <c r="G114" s="10"/>
      <c r="H114" s="10"/>
      <c r="K114" s="6"/>
      <c r="L114"/>
    </row>
    <row r="115" spans="1:12" s="8" customFormat="1" ht="14.25">
      <c r="A115" s="8" t="s">
        <v>83</v>
      </c>
      <c r="B115" s="8" t="s">
        <v>9</v>
      </c>
      <c r="C115" s="9">
        <v>2386</v>
      </c>
      <c r="D115" s="9">
        <v>871</v>
      </c>
      <c r="E115" s="9">
        <v>32</v>
      </c>
      <c r="F115" s="10" t="s">
        <v>106</v>
      </c>
      <c r="G115" s="10" t="s">
        <v>10</v>
      </c>
      <c r="H115" s="14">
        <v>6723249</v>
      </c>
      <c r="I115" s="9"/>
      <c r="J115" s="9"/>
      <c r="K115" s="21"/>
      <c r="L115"/>
    </row>
    <row r="116" spans="3:12" s="8" customFormat="1" ht="14.25">
      <c r="C116" s="9"/>
      <c r="D116" s="9"/>
      <c r="E116" s="9"/>
      <c r="F116" s="10"/>
      <c r="G116" s="5"/>
      <c r="H116" s="14"/>
      <c r="K116" s="6"/>
      <c r="L116" s="31"/>
    </row>
    <row r="117" spans="2:12" s="8" customFormat="1" ht="14.25">
      <c r="B117" s="9"/>
      <c r="C117" s="9"/>
      <c r="D117" s="9"/>
      <c r="E117" s="9"/>
      <c r="F117" s="10"/>
      <c r="G117" s="10"/>
      <c r="H117" s="10"/>
      <c r="K117" s="6"/>
      <c r="L117"/>
    </row>
    <row r="118" spans="6:12" ht="14.25" customHeight="1" hidden="1">
      <c r="F118"/>
      <c r="G118" s="3"/>
      <c r="H118"/>
      <c r="K118" s="3"/>
      <c r="L118" s="31" t="s">
        <v>104</v>
      </c>
    </row>
    <row r="119" spans="6:11" ht="14.25" hidden="1">
      <c r="F119"/>
      <c r="G119" s="3"/>
      <c r="H119"/>
      <c r="K119" s="3"/>
    </row>
    <row r="120" spans="6:11" ht="14.25" hidden="1">
      <c r="F120"/>
      <c r="G120" s="3"/>
      <c r="H120"/>
      <c r="K120" s="3"/>
    </row>
    <row r="121" spans="6:11" ht="14.25" hidden="1">
      <c r="F121"/>
      <c r="G121" s="3"/>
      <c r="H121"/>
      <c r="K121" s="3"/>
    </row>
    <row r="122" spans="6:11" ht="14.25" hidden="1">
      <c r="F122"/>
      <c r="G122" s="3"/>
      <c r="H122"/>
      <c r="K122" s="3"/>
    </row>
    <row r="123" spans="6:11" ht="14.25" hidden="1">
      <c r="F123"/>
      <c r="G123" s="3"/>
      <c r="H123"/>
      <c r="K123" s="3"/>
    </row>
    <row r="124" spans="6:11" ht="14.25" hidden="1">
      <c r="F124"/>
      <c r="G124" s="3"/>
      <c r="H124"/>
      <c r="K124" s="3"/>
    </row>
    <row r="125" spans="6:11" ht="14.25" hidden="1">
      <c r="F125"/>
      <c r="G125" s="3"/>
      <c r="H125"/>
      <c r="K125" s="3"/>
    </row>
    <row r="126" spans="1:11" s="8" customFormat="1" ht="14.25" hidden="1">
      <c r="A126" s="16"/>
      <c r="C126" s="9"/>
      <c r="D126" s="9"/>
      <c r="E126" s="9"/>
      <c r="F126" s="10"/>
      <c r="G126" s="10"/>
      <c r="H126" s="14"/>
      <c r="K126" s="6"/>
    </row>
    <row r="127" spans="1:11" s="8" customFormat="1" ht="14.25" hidden="1">
      <c r="A127" s="16"/>
      <c r="C127" s="9"/>
      <c r="D127" s="9"/>
      <c r="E127" s="9"/>
      <c r="F127" s="10"/>
      <c r="G127" s="10"/>
      <c r="H127" s="14"/>
      <c r="K127" s="6"/>
    </row>
    <row r="128" spans="1:11" s="8" customFormat="1" ht="14.25" hidden="1">
      <c r="A128" s="16"/>
      <c r="C128" s="9"/>
      <c r="D128" s="9"/>
      <c r="E128" s="9"/>
      <c r="F128" s="10"/>
      <c r="G128" s="10"/>
      <c r="H128" s="14"/>
      <c r="K128" s="6"/>
    </row>
    <row r="129" spans="1:11" s="8" customFormat="1" ht="14.25" hidden="1">
      <c r="A129" s="16"/>
      <c r="C129" s="9"/>
      <c r="D129" s="9"/>
      <c r="E129" s="9"/>
      <c r="F129" s="10"/>
      <c r="G129" s="10"/>
      <c r="H129" s="14"/>
      <c r="K129" s="6"/>
    </row>
    <row r="130" spans="1:11" s="8" customFormat="1" ht="14.25" hidden="1">
      <c r="A130" s="16"/>
      <c r="C130" s="9"/>
      <c r="D130" s="9"/>
      <c r="E130" s="9"/>
      <c r="F130" s="10"/>
      <c r="G130" s="10"/>
      <c r="H130" s="14"/>
      <c r="K130" s="6"/>
    </row>
    <row r="131" spans="1:11" s="8" customFormat="1" ht="14.25" hidden="1">
      <c r="A131" s="16"/>
      <c r="C131" s="9"/>
      <c r="D131" s="9"/>
      <c r="E131" s="9"/>
      <c r="F131" s="10"/>
      <c r="G131" s="10"/>
      <c r="H131" s="14"/>
      <c r="K131" s="6"/>
    </row>
    <row r="132" spans="1:11" s="8" customFormat="1" ht="14.25" hidden="1">
      <c r="A132" s="16"/>
      <c r="C132" s="9"/>
      <c r="D132" s="9"/>
      <c r="E132" s="9"/>
      <c r="F132" s="10"/>
      <c r="G132" s="10"/>
      <c r="H132" s="14"/>
      <c r="K132" s="6"/>
    </row>
    <row r="133" spans="2:8" ht="15">
      <c r="B133" s="16"/>
      <c r="C133" s="9"/>
      <c r="D133" s="23" t="s">
        <v>103</v>
      </c>
      <c r="E133" s="23"/>
      <c r="G133" s="25"/>
      <c r="H133" s="24">
        <f>SUM(H67:H116)</f>
        <v>45558246</v>
      </c>
    </row>
    <row r="134" spans="1:8" ht="14.25">
      <c r="A134" s="7"/>
      <c r="B134" s="16"/>
      <c r="C134" s="9"/>
      <c r="D134" s="9"/>
      <c r="E134" s="9"/>
      <c r="H134" s="11"/>
    </row>
    <row r="135" spans="1:8" ht="15">
      <c r="A135" s="20" t="s">
        <v>36</v>
      </c>
      <c r="B135" s="16"/>
      <c r="C135" s="9"/>
      <c r="D135" s="9"/>
      <c r="E135" s="9"/>
      <c r="H135" s="11"/>
    </row>
    <row r="136" spans="1:8" ht="14.25">
      <c r="A136" s="8" t="s">
        <v>97</v>
      </c>
      <c r="B136" s="8"/>
      <c r="C136" s="9"/>
      <c r="D136" s="9"/>
      <c r="E136" s="9"/>
      <c r="F136" s="10"/>
      <c r="G136" s="10"/>
      <c r="H136" s="14"/>
    </row>
    <row r="137" spans="1:11" ht="14.25">
      <c r="A137" s="8" t="s">
        <v>98</v>
      </c>
      <c r="B137" s="8" t="s">
        <v>99</v>
      </c>
      <c r="C137" s="9">
        <v>1314</v>
      </c>
      <c r="D137" s="9">
        <v>817</v>
      </c>
      <c r="E137" s="9">
        <v>25</v>
      </c>
      <c r="F137" s="10"/>
      <c r="G137" s="10" t="s">
        <v>10</v>
      </c>
      <c r="H137" s="14">
        <v>2407699</v>
      </c>
      <c r="K137" s="21"/>
    </row>
    <row r="138" spans="1:8" ht="14.25">
      <c r="A138" s="8" t="s">
        <v>100</v>
      </c>
      <c r="B138" s="8" t="s">
        <v>45</v>
      </c>
      <c r="C138" s="9">
        <v>434</v>
      </c>
      <c r="D138" s="9">
        <v>344</v>
      </c>
      <c r="E138" s="9">
        <v>5</v>
      </c>
      <c r="F138" s="10"/>
      <c r="G138" s="10" t="s">
        <v>10</v>
      </c>
      <c r="H138" s="14">
        <v>351568</v>
      </c>
    </row>
    <row r="139" spans="1:8" ht="14.25">
      <c r="A139" s="8" t="s">
        <v>101</v>
      </c>
      <c r="B139" s="8" t="s">
        <v>102</v>
      </c>
      <c r="C139" s="9">
        <v>109</v>
      </c>
      <c r="D139" s="9">
        <v>94</v>
      </c>
      <c r="E139" s="9">
        <v>4</v>
      </c>
      <c r="F139" s="10"/>
      <c r="G139" s="10" t="s">
        <v>10</v>
      </c>
      <c r="H139" s="14">
        <v>19834</v>
      </c>
    </row>
    <row r="140" spans="1:8" ht="14.25">
      <c r="A140" s="7"/>
      <c r="B140" s="16"/>
      <c r="C140" s="9"/>
      <c r="D140" s="9"/>
      <c r="E140" s="9"/>
      <c r="F140" s="25"/>
      <c r="G140" s="25"/>
      <c r="H140" s="11"/>
    </row>
    <row r="141" ht="14.25">
      <c r="J141" s="26" t="s">
        <v>56</v>
      </c>
    </row>
    <row r="142" spans="1:10" ht="15">
      <c r="A142" s="20" t="s">
        <v>57</v>
      </c>
      <c r="J142" s="27">
        <f>SUM(K6+K66)</f>
        <v>66</v>
      </c>
    </row>
    <row r="143" spans="1:2" ht="15.75">
      <c r="A143" s="28" t="s">
        <v>58</v>
      </c>
      <c r="B143" s="19">
        <f>SUM(H55+H133)</f>
        <v>58044442</v>
      </c>
    </row>
    <row r="145" spans="1:2" ht="15">
      <c r="A145" s="28"/>
      <c r="B145" s="24"/>
    </row>
    <row r="146" spans="1:2" ht="15">
      <c r="A146" s="28"/>
      <c r="B146" s="24"/>
    </row>
    <row r="148" spans="10:12" ht="14.25">
      <c r="J148" s="29"/>
      <c r="L148" s="29"/>
    </row>
    <row r="149" ht="14.25">
      <c r="L149" s="2"/>
    </row>
    <row r="150" ht="14.25">
      <c r="L150" s="2"/>
    </row>
    <row r="152" ht="14.25">
      <c r="L152" s="30"/>
    </row>
  </sheetData>
  <sheetProtection selectLockedCells="1" selectUnlockedCells="1"/>
  <mergeCells count="1">
    <mergeCell ref="A55:F55"/>
  </mergeCells>
  <printOptions/>
  <pageMargins left="0.75" right="0.75" top="1" bottom="1" header="0.5118055555555555" footer="0.5118055555555555"/>
  <pageSetup fitToHeight="1" fitToWidth="1"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Bob</cp:lastModifiedBy>
  <dcterms:created xsi:type="dcterms:W3CDTF">2015-04-06T03:39:00Z</dcterms:created>
  <dcterms:modified xsi:type="dcterms:W3CDTF">2015-06-09T21:45:15Z</dcterms:modified>
  <cp:category/>
  <cp:version/>
  <cp:contentType/>
  <cp:contentStatus/>
</cp:coreProperties>
</file>