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izona Outlaws Contest Club\AOCC Contest Scores\2016\2016 ARRL 10\"/>
    </mc:Choice>
  </mc:AlternateContent>
  <bookViews>
    <workbookView xWindow="0" yWindow="0" windowWidth="23040" windowHeight="9675"/>
  </bookViews>
  <sheets>
    <sheet name="Sheet1" sheetId="1" r:id="rId1"/>
  </sheets>
  <definedNames>
    <definedName name="_xlnm.Print_Area" localSheetId="0">Sheet1!$A$4:$L$73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H48" i="1"/>
  <c r="G48" i="1"/>
  <c r="H24" i="1" l="1"/>
  <c r="G24" i="1"/>
  <c r="H34" i="1" l="1"/>
  <c r="G34" i="1"/>
  <c r="H72" i="1"/>
  <c r="G72" i="1"/>
  <c r="H71" i="1"/>
  <c r="G71" i="1"/>
  <c r="H8" i="1"/>
  <c r="G8" i="1"/>
  <c r="H12" i="1"/>
  <c r="G12" i="1"/>
  <c r="H53" i="1" l="1"/>
  <c r="G53" i="1"/>
  <c r="H27" i="1"/>
  <c r="G27" i="1"/>
  <c r="H20" i="1"/>
  <c r="G20" i="1"/>
  <c r="H26" i="1"/>
  <c r="G26" i="1"/>
  <c r="H69" i="1" l="1"/>
  <c r="G69" i="1"/>
  <c r="H39" i="1" l="1"/>
  <c r="G39" i="1"/>
  <c r="H50" i="1"/>
  <c r="G50" i="1"/>
  <c r="H14" i="1"/>
  <c r="G14" i="1"/>
  <c r="H28" i="1" l="1"/>
  <c r="G28" i="1"/>
  <c r="H41" i="1" l="1"/>
  <c r="G41" i="1"/>
  <c r="G70" i="1" l="1"/>
  <c r="G68" i="1"/>
  <c r="G67" i="1"/>
  <c r="H70" i="1"/>
  <c r="H68" i="1"/>
  <c r="H67" i="1"/>
  <c r="H58" i="1"/>
  <c r="H57" i="1"/>
  <c r="H56" i="1"/>
  <c r="H55" i="1"/>
  <c r="H52" i="1"/>
  <c r="H46" i="1"/>
  <c r="H44" i="1"/>
  <c r="H42" i="1"/>
  <c r="H40" i="1"/>
  <c r="H37" i="1"/>
  <c r="H36" i="1"/>
  <c r="H32" i="1"/>
  <c r="H31" i="1"/>
  <c r="H29" i="1"/>
  <c r="H23" i="1"/>
  <c r="H21" i="1"/>
  <c r="H19" i="1"/>
  <c r="H18" i="1"/>
  <c r="H17" i="1"/>
  <c r="H16" i="1"/>
  <c r="H15" i="1"/>
  <c r="H11" i="1"/>
  <c r="H10" i="1"/>
  <c r="H9" i="1"/>
  <c r="G58" i="1"/>
  <c r="G57" i="1"/>
  <c r="G56" i="1"/>
  <c r="G55" i="1"/>
  <c r="G52" i="1"/>
  <c r="G46" i="1"/>
  <c r="G44" i="1"/>
  <c r="G42" i="1"/>
  <c r="G40" i="1"/>
  <c r="G37" i="1"/>
  <c r="G36" i="1"/>
  <c r="G32" i="1"/>
  <c r="G31" i="1"/>
  <c r="G29" i="1"/>
  <c r="G23" i="1"/>
  <c r="G21" i="1"/>
  <c r="G19" i="1"/>
  <c r="G18" i="1"/>
  <c r="G17" i="1"/>
  <c r="G16" i="1"/>
  <c r="G15" i="1"/>
  <c r="G11" i="1"/>
  <c r="G10" i="1"/>
  <c r="G9" i="1"/>
</calcChain>
</file>

<file path=xl/sharedStrings.xml><?xml version="1.0" encoding="utf-8"?>
<sst xmlns="http://schemas.openxmlformats.org/spreadsheetml/2006/main" count="127" uniqueCount="79">
  <si>
    <t>2016 ARRL 10 Meter Contest- Arizona Outlaws Contest Club</t>
  </si>
  <si>
    <t>(Logs due 1/11/17)</t>
  </si>
  <si>
    <t>CALL</t>
  </si>
  <si>
    <t>HRS</t>
  </si>
  <si>
    <t>CW Mult</t>
  </si>
  <si>
    <t>SSB Mult</t>
  </si>
  <si>
    <t>Score</t>
  </si>
  <si>
    <t>KO7SS</t>
  </si>
  <si>
    <t>SO CW U HP</t>
  </si>
  <si>
    <t>Arizona Outlaws outside AZ</t>
  </si>
  <si>
    <t>(AOCC Ladder Pts Only)</t>
  </si>
  <si>
    <t>AOCC SCORE</t>
  </si>
  <si>
    <t>N1RWY</t>
  </si>
  <si>
    <t>SO SSB LP</t>
  </si>
  <si>
    <t>W0PAN</t>
  </si>
  <si>
    <t>SO MIX LP</t>
  </si>
  <si>
    <t>KG7GYI</t>
  </si>
  <si>
    <t>SO SSB U LP</t>
  </si>
  <si>
    <t>NU7Y</t>
  </si>
  <si>
    <t>SO CW QRP</t>
  </si>
  <si>
    <t>N5SJ</t>
  </si>
  <si>
    <t>SO CW LP</t>
  </si>
  <si>
    <t>KY7M</t>
  </si>
  <si>
    <t>SO MIX U HP</t>
  </si>
  <si>
    <t>W6RW</t>
  </si>
  <si>
    <t>KE2VB</t>
  </si>
  <si>
    <t>SO MIX HP</t>
  </si>
  <si>
    <t>KE7GRO</t>
  </si>
  <si>
    <t>K6WSC</t>
  </si>
  <si>
    <t>SO CW U LP</t>
  </si>
  <si>
    <t>KB7AZ</t>
  </si>
  <si>
    <t>NR</t>
  </si>
  <si>
    <t>K7JQ</t>
  </si>
  <si>
    <t>SO CW HP</t>
  </si>
  <si>
    <t>KC1BB</t>
  </si>
  <si>
    <t>NG7M</t>
  </si>
  <si>
    <t>K4XU</t>
  </si>
  <si>
    <t>NG7A</t>
  </si>
  <si>
    <t>N6HI</t>
  </si>
  <si>
    <t>AA7V</t>
  </si>
  <si>
    <t>KC7V</t>
  </si>
  <si>
    <t>KF6HI</t>
  </si>
  <si>
    <t>WU9B</t>
  </si>
  <si>
    <t>K7HP</t>
  </si>
  <si>
    <t>N9NA</t>
  </si>
  <si>
    <t>K3WYC</t>
  </si>
  <si>
    <t>SO MIX U LP</t>
  </si>
  <si>
    <t>NI7R</t>
  </si>
  <si>
    <t>CW Q'S</t>
  </si>
  <si>
    <t>SSB Q'S</t>
  </si>
  <si>
    <t>TOT Mults</t>
  </si>
  <si>
    <t>TOT Q'S</t>
  </si>
  <si>
    <t>N3KCJ</t>
  </si>
  <si>
    <t>K7AZT</t>
  </si>
  <si>
    <t>W7ZR</t>
  </si>
  <si>
    <t>WZ7ZR</t>
  </si>
  <si>
    <t>SO SSB HP</t>
  </si>
  <si>
    <t>K7WP</t>
  </si>
  <si>
    <t>N5FO</t>
  </si>
  <si>
    <t>W7RV</t>
  </si>
  <si>
    <t>N7CW</t>
  </si>
  <si>
    <t>NG7Z</t>
  </si>
  <si>
    <t>KR2E</t>
  </si>
  <si>
    <t>NA2U</t>
  </si>
  <si>
    <t>N6SS</t>
  </si>
  <si>
    <t>K0HB</t>
  </si>
  <si>
    <t>WA7LNW</t>
  </si>
  <si>
    <t>MS MIX HP</t>
  </si>
  <si>
    <t>K9DR</t>
  </si>
  <si>
    <t>WA7AN</t>
  </si>
  <si>
    <t>*****************************************************************************************************************************************</t>
  </si>
  <si>
    <t>OPS/STA</t>
  </si>
  <si>
    <t>Call</t>
  </si>
  <si>
    <t>Category</t>
  </si>
  <si>
    <t>W7FSL</t>
  </si>
  <si>
    <t>W8TK</t>
  </si>
  <si>
    <t>W2RD</t>
  </si>
  <si>
    <t>SO SSB U HP</t>
  </si>
  <si>
    <t>KW7MM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</si>
</sst>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89"/>
  <sheetViews>
    <sheetView tabSelected="1" topLeftCell="A29" zoomScaleNormal="100" zoomScaleSheetLayoutView="100" workbookViewId="0">
      <selection activeCell="K35" sqref="K35"/>
    </sheetView>
  </sheetViews>
  <sheetFormatPr defaultRowHeight="15" x14ac:dyDescent="0.25"/>
  <cols>
    <col min="1" max="1" width="14.85546875" style="8" customWidth="1"/>
    <col min="2" max="2" width="15.28515625" style="9" customWidth="1"/>
    <col min="3" max="7" width="11.5703125" customWidth="1"/>
    <col min="8" max="8" width="11.5703125" style="2" customWidth="1"/>
    <col min="9" max="11" width="11.5703125" customWidth="1"/>
    <col min="12" max="12" width="17.5703125" customWidth="1"/>
    <col min="13" max="13" width="8.85546875" style="2"/>
  </cols>
  <sheetData>
    <row r="4" spans="1:14" x14ac:dyDescent="0.25">
      <c r="A4" s="8" t="s">
        <v>0</v>
      </c>
    </row>
    <row r="5" spans="1:14" x14ac:dyDescent="0.25">
      <c r="A5" s="8" t="s">
        <v>1</v>
      </c>
    </row>
    <row r="6" spans="1:14" ht="13.15" customHeight="1" x14ac:dyDescent="0.25">
      <c r="M6" s="1"/>
    </row>
    <row r="7" spans="1:14" x14ac:dyDescent="0.25">
      <c r="A7" s="1" t="s">
        <v>72</v>
      </c>
      <c r="B7" s="1" t="s">
        <v>73</v>
      </c>
      <c r="C7" s="11" t="s">
        <v>48</v>
      </c>
      <c r="D7" s="1" t="s">
        <v>4</v>
      </c>
      <c r="E7" s="1" t="s">
        <v>49</v>
      </c>
      <c r="F7" s="1" t="s">
        <v>5</v>
      </c>
      <c r="G7" s="1" t="s">
        <v>51</v>
      </c>
      <c r="H7" s="1" t="s">
        <v>50</v>
      </c>
      <c r="I7" s="1" t="s">
        <v>3</v>
      </c>
      <c r="J7" s="1" t="s">
        <v>6</v>
      </c>
      <c r="K7" s="1" t="s">
        <v>71</v>
      </c>
      <c r="L7" s="1"/>
    </row>
    <row r="8" spans="1:14" x14ac:dyDescent="0.25">
      <c r="A8" s="12" t="s">
        <v>64</v>
      </c>
      <c r="B8" s="12" t="s">
        <v>8</v>
      </c>
      <c r="C8" s="13">
        <v>736</v>
      </c>
      <c r="D8" s="12">
        <v>83</v>
      </c>
      <c r="E8" s="12">
        <v>0</v>
      </c>
      <c r="F8" s="12">
        <v>0</v>
      </c>
      <c r="G8" s="14">
        <f t="shared" ref="G8:H12" si="0">(C8+E8)</f>
        <v>736</v>
      </c>
      <c r="H8" s="14">
        <f t="shared" si="0"/>
        <v>83</v>
      </c>
      <c r="I8" s="12">
        <v>24</v>
      </c>
      <c r="J8" s="12">
        <v>244352</v>
      </c>
      <c r="K8" s="12"/>
      <c r="L8" s="16"/>
    </row>
    <row r="9" spans="1:14" x14ac:dyDescent="0.25">
      <c r="A9" s="2" t="s">
        <v>7</v>
      </c>
      <c r="B9" s="2" t="s">
        <v>8</v>
      </c>
      <c r="C9" s="3">
        <v>445</v>
      </c>
      <c r="D9" s="2">
        <v>62</v>
      </c>
      <c r="E9" s="2">
        <v>0</v>
      </c>
      <c r="F9" s="2">
        <v>0</v>
      </c>
      <c r="G9" s="3">
        <f t="shared" si="0"/>
        <v>445</v>
      </c>
      <c r="H9" s="2">
        <f t="shared" si="0"/>
        <v>62</v>
      </c>
      <c r="I9" s="2">
        <v>3.5</v>
      </c>
      <c r="J9" s="3">
        <v>110360</v>
      </c>
      <c r="K9" s="3"/>
      <c r="L9" s="2"/>
      <c r="N9" s="8"/>
    </row>
    <row r="10" spans="1:14" x14ac:dyDescent="0.25">
      <c r="A10" s="2" t="s">
        <v>41</v>
      </c>
      <c r="B10" s="2" t="s">
        <v>8</v>
      </c>
      <c r="C10" s="2">
        <v>88</v>
      </c>
      <c r="D10" s="2">
        <v>35</v>
      </c>
      <c r="E10" s="2">
        <v>0</v>
      </c>
      <c r="F10" s="2">
        <v>0</v>
      </c>
      <c r="G10" s="3">
        <f t="shared" si="0"/>
        <v>88</v>
      </c>
      <c r="H10" s="2">
        <f t="shared" si="0"/>
        <v>35</v>
      </c>
      <c r="I10" s="2" t="s">
        <v>31</v>
      </c>
      <c r="J10" s="3">
        <v>12320</v>
      </c>
      <c r="K10" s="3"/>
      <c r="L10" s="2"/>
      <c r="N10" s="2"/>
    </row>
    <row r="11" spans="1:14" x14ac:dyDescent="0.25">
      <c r="A11" s="2" t="s">
        <v>24</v>
      </c>
      <c r="B11" s="2" t="s">
        <v>8</v>
      </c>
      <c r="C11" s="3">
        <v>28</v>
      </c>
      <c r="D11" s="2">
        <v>14</v>
      </c>
      <c r="E11" s="2">
        <v>0</v>
      </c>
      <c r="F11" s="2">
        <v>0</v>
      </c>
      <c r="G11" s="3">
        <f t="shared" si="0"/>
        <v>28</v>
      </c>
      <c r="H11" s="2">
        <f t="shared" si="0"/>
        <v>14</v>
      </c>
      <c r="I11" s="2">
        <v>2.5</v>
      </c>
      <c r="J11" s="3">
        <v>1568</v>
      </c>
      <c r="K11" s="3"/>
      <c r="L11" s="2"/>
      <c r="N11" s="2"/>
    </row>
    <row r="12" spans="1:14" x14ac:dyDescent="0.25">
      <c r="A12" s="2" t="s">
        <v>63</v>
      </c>
      <c r="B12" s="2" t="s">
        <v>8</v>
      </c>
      <c r="C12" s="2">
        <v>28</v>
      </c>
      <c r="D12" s="2">
        <v>12</v>
      </c>
      <c r="E12" s="2">
        <v>0</v>
      </c>
      <c r="F12" s="2">
        <v>0</v>
      </c>
      <c r="G12" s="3">
        <f t="shared" si="0"/>
        <v>28</v>
      </c>
      <c r="H12" s="3">
        <f t="shared" si="0"/>
        <v>12</v>
      </c>
      <c r="I12" s="2">
        <v>1.3</v>
      </c>
      <c r="J12" s="3">
        <v>1344</v>
      </c>
      <c r="K12" s="3"/>
      <c r="L12" s="5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I13" s="2"/>
      <c r="J13" s="3"/>
      <c r="K13" s="3"/>
      <c r="L13" s="2"/>
      <c r="N13" s="2"/>
    </row>
    <row r="14" spans="1:14" x14ac:dyDescent="0.25">
      <c r="A14" s="2" t="s">
        <v>54</v>
      </c>
      <c r="B14" s="2" t="s">
        <v>33</v>
      </c>
      <c r="C14" s="2">
        <v>454</v>
      </c>
      <c r="D14" s="2">
        <v>64</v>
      </c>
      <c r="E14" s="2">
        <v>0</v>
      </c>
      <c r="F14" s="2">
        <v>0</v>
      </c>
      <c r="G14" s="3">
        <f t="shared" ref="G14:H21" si="1">(C14+E14)</f>
        <v>454</v>
      </c>
      <c r="H14" s="2">
        <f t="shared" si="1"/>
        <v>64</v>
      </c>
      <c r="I14" s="2">
        <v>14</v>
      </c>
      <c r="J14" s="3">
        <v>116224</v>
      </c>
      <c r="K14" s="3"/>
      <c r="L14" s="5"/>
      <c r="N14" s="2"/>
    </row>
    <row r="15" spans="1:14" x14ac:dyDescent="0.25">
      <c r="A15" s="2" t="s">
        <v>39</v>
      </c>
      <c r="B15" s="2" t="s">
        <v>33</v>
      </c>
      <c r="C15" s="2">
        <v>334</v>
      </c>
      <c r="D15" s="2">
        <v>67</v>
      </c>
      <c r="E15" s="2">
        <v>0</v>
      </c>
      <c r="F15" s="2">
        <v>0</v>
      </c>
      <c r="G15" s="3">
        <f t="shared" si="1"/>
        <v>334</v>
      </c>
      <c r="H15" s="2">
        <f t="shared" si="1"/>
        <v>67</v>
      </c>
      <c r="I15" s="2">
        <v>13</v>
      </c>
      <c r="J15" s="3">
        <v>89512</v>
      </c>
      <c r="K15" s="3"/>
      <c r="L15" s="5"/>
      <c r="N15" s="2"/>
    </row>
    <row r="16" spans="1:14" x14ac:dyDescent="0.25">
      <c r="A16" s="2" t="s">
        <v>43</v>
      </c>
      <c r="B16" s="2" t="s">
        <v>33</v>
      </c>
      <c r="C16" s="2">
        <v>282</v>
      </c>
      <c r="D16" s="2">
        <v>58</v>
      </c>
      <c r="E16" s="2">
        <v>0</v>
      </c>
      <c r="F16" s="2">
        <v>0</v>
      </c>
      <c r="G16" s="3">
        <f t="shared" si="1"/>
        <v>282</v>
      </c>
      <c r="H16" s="2">
        <f t="shared" si="1"/>
        <v>58</v>
      </c>
      <c r="I16" s="2">
        <v>14</v>
      </c>
      <c r="J16" s="3">
        <v>65424</v>
      </c>
      <c r="K16" s="3"/>
      <c r="L16" s="5"/>
      <c r="N16" s="2"/>
    </row>
    <row r="17" spans="1:14" x14ac:dyDescent="0.25">
      <c r="A17" s="5" t="s">
        <v>32</v>
      </c>
      <c r="B17" s="5" t="s">
        <v>33</v>
      </c>
      <c r="C17" s="6">
        <v>147</v>
      </c>
      <c r="D17" s="5">
        <v>34</v>
      </c>
      <c r="E17" s="5">
        <v>0</v>
      </c>
      <c r="F17" s="5">
        <v>0</v>
      </c>
      <c r="G17" s="3">
        <f t="shared" si="1"/>
        <v>147</v>
      </c>
      <c r="H17" s="2">
        <f t="shared" si="1"/>
        <v>34</v>
      </c>
      <c r="I17" s="5">
        <v>6</v>
      </c>
      <c r="J17" s="6">
        <v>19992</v>
      </c>
      <c r="K17" s="6"/>
      <c r="L17" s="5"/>
      <c r="N17" s="5"/>
    </row>
    <row r="18" spans="1:14" x14ac:dyDescent="0.25">
      <c r="A18" s="5" t="s">
        <v>44</v>
      </c>
      <c r="B18" s="5" t="s">
        <v>33</v>
      </c>
      <c r="C18" s="6">
        <v>101</v>
      </c>
      <c r="D18" s="5">
        <v>34</v>
      </c>
      <c r="E18" s="5">
        <v>0</v>
      </c>
      <c r="F18" s="5">
        <v>0</v>
      </c>
      <c r="G18" s="3">
        <f t="shared" si="1"/>
        <v>101</v>
      </c>
      <c r="H18" s="2">
        <f t="shared" si="1"/>
        <v>34</v>
      </c>
      <c r="I18" s="5">
        <v>4</v>
      </c>
      <c r="J18" s="6">
        <v>13736</v>
      </c>
      <c r="K18" s="6"/>
      <c r="L18" s="5"/>
      <c r="N18" s="5"/>
    </row>
    <row r="19" spans="1:14" x14ac:dyDescent="0.25">
      <c r="A19" s="5" t="s">
        <v>69</v>
      </c>
      <c r="B19" s="5" t="s">
        <v>33</v>
      </c>
      <c r="C19" s="6">
        <v>85</v>
      </c>
      <c r="D19" s="5">
        <v>32</v>
      </c>
      <c r="E19" s="5">
        <v>0</v>
      </c>
      <c r="F19" s="5">
        <v>0</v>
      </c>
      <c r="G19" s="3">
        <f t="shared" si="1"/>
        <v>85</v>
      </c>
      <c r="H19" s="2">
        <f t="shared" si="1"/>
        <v>32</v>
      </c>
      <c r="I19" s="5">
        <v>2.4</v>
      </c>
      <c r="J19" s="6">
        <v>10880</v>
      </c>
      <c r="K19" s="6" t="s">
        <v>68</v>
      </c>
      <c r="L19" s="5"/>
      <c r="N19" s="5"/>
    </row>
    <row r="20" spans="1:14" x14ac:dyDescent="0.25">
      <c r="A20" s="5" t="s">
        <v>60</v>
      </c>
      <c r="B20" s="5" t="s">
        <v>33</v>
      </c>
      <c r="C20" s="6">
        <v>77</v>
      </c>
      <c r="D20" s="5">
        <v>21</v>
      </c>
      <c r="E20" s="5">
        <v>0</v>
      </c>
      <c r="F20" s="5">
        <v>0</v>
      </c>
      <c r="G20" s="3">
        <f t="shared" si="1"/>
        <v>77</v>
      </c>
      <c r="H20" s="2">
        <f t="shared" si="1"/>
        <v>21</v>
      </c>
      <c r="I20" s="5">
        <v>0.5</v>
      </c>
      <c r="J20" s="6">
        <v>6468</v>
      </c>
      <c r="K20" s="6"/>
      <c r="L20" s="5"/>
      <c r="N20" s="5"/>
    </row>
    <row r="21" spans="1:14" x14ac:dyDescent="0.25">
      <c r="A21" s="5" t="s">
        <v>37</v>
      </c>
      <c r="B21" s="5" t="s">
        <v>33</v>
      </c>
      <c r="C21" s="6">
        <v>40</v>
      </c>
      <c r="D21" s="5">
        <v>11</v>
      </c>
      <c r="E21" s="5">
        <v>0</v>
      </c>
      <c r="F21" s="5">
        <v>0</v>
      </c>
      <c r="G21" s="3">
        <f t="shared" si="1"/>
        <v>40</v>
      </c>
      <c r="H21" s="2">
        <f t="shared" si="1"/>
        <v>11</v>
      </c>
      <c r="I21" s="5">
        <v>2</v>
      </c>
      <c r="J21" s="6">
        <v>2720</v>
      </c>
      <c r="K21" s="6"/>
      <c r="L21" s="5"/>
      <c r="N21" s="5"/>
    </row>
    <row r="22" spans="1:14" x14ac:dyDescent="0.25">
      <c r="A22" s="5"/>
      <c r="B22" s="5"/>
      <c r="C22" s="6"/>
      <c r="D22" s="5"/>
      <c r="E22" s="5"/>
      <c r="F22" s="5"/>
      <c r="G22" s="5"/>
      <c r="I22" s="5"/>
      <c r="J22" s="6"/>
      <c r="K22" s="6"/>
      <c r="L22" s="2"/>
      <c r="N22" s="5"/>
    </row>
    <row r="23" spans="1:14" x14ac:dyDescent="0.25">
      <c r="A23" s="2" t="s">
        <v>28</v>
      </c>
      <c r="B23" s="2" t="s">
        <v>29</v>
      </c>
      <c r="C23" s="2">
        <v>303</v>
      </c>
      <c r="D23" s="2">
        <v>64</v>
      </c>
      <c r="E23" s="2">
        <v>0</v>
      </c>
      <c r="F23" s="2">
        <v>0</v>
      </c>
      <c r="G23" s="3">
        <f>(C23+E23)</f>
        <v>303</v>
      </c>
      <c r="H23" s="2">
        <f>(D23+F23)</f>
        <v>64</v>
      </c>
      <c r="I23" s="2">
        <v>13.5</v>
      </c>
      <c r="J23" s="3">
        <v>77568</v>
      </c>
      <c r="K23" s="3"/>
      <c r="L23" s="2"/>
      <c r="N23" s="2"/>
    </row>
    <row r="24" spans="1:14" x14ac:dyDescent="0.25">
      <c r="A24" s="2" t="s">
        <v>75</v>
      </c>
      <c r="B24" s="2" t="s">
        <v>29</v>
      </c>
      <c r="C24" s="2">
        <v>100</v>
      </c>
      <c r="D24" s="2">
        <v>31</v>
      </c>
      <c r="E24" s="2">
        <v>0</v>
      </c>
      <c r="F24" s="2">
        <v>0</v>
      </c>
      <c r="G24" s="3">
        <f>(C24+E24)</f>
        <v>100</v>
      </c>
      <c r="H24" s="2">
        <f>(D24+F24)</f>
        <v>31</v>
      </c>
      <c r="I24" s="2">
        <v>2</v>
      </c>
      <c r="J24" s="3">
        <v>12400</v>
      </c>
      <c r="K24" s="3"/>
      <c r="L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I25" s="2"/>
      <c r="J25" s="3"/>
      <c r="K25" s="3"/>
      <c r="L25" s="2"/>
      <c r="N25" s="2"/>
    </row>
    <row r="26" spans="1:14" x14ac:dyDescent="0.25">
      <c r="A26" s="2" t="s">
        <v>59</v>
      </c>
      <c r="B26" s="2" t="s">
        <v>21</v>
      </c>
      <c r="C26" s="2">
        <v>224</v>
      </c>
      <c r="D26" s="2">
        <v>61</v>
      </c>
      <c r="E26" s="2">
        <v>0</v>
      </c>
      <c r="F26" s="2">
        <v>0</v>
      </c>
      <c r="G26" s="3">
        <f t="shared" ref="G26:H29" si="2">(C26+E26)</f>
        <v>224</v>
      </c>
      <c r="H26" s="3">
        <f t="shared" si="2"/>
        <v>61</v>
      </c>
      <c r="I26" s="2" t="s">
        <v>31</v>
      </c>
      <c r="J26" s="3">
        <v>54656</v>
      </c>
      <c r="K26" s="3"/>
      <c r="L26" s="5"/>
      <c r="N26" s="2"/>
    </row>
    <row r="27" spans="1:14" x14ac:dyDescent="0.25">
      <c r="A27" s="2" t="s">
        <v>61</v>
      </c>
      <c r="B27" s="2" t="s">
        <v>21</v>
      </c>
      <c r="C27" s="2">
        <v>98</v>
      </c>
      <c r="D27" s="2">
        <v>29</v>
      </c>
      <c r="E27" s="2">
        <v>0</v>
      </c>
      <c r="F27" s="2">
        <v>0</v>
      </c>
      <c r="G27" s="3">
        <f t="shared" si="2"/>
        <v>98</v>
      </c>
      <c r="H27" s="3">
        <f t="shared" si="2"/>
        <v>29</v>
      </c>
      <c r="I27" s="2">
        <v>8.5</v>
      </c>
      <c r="J27" s="3">
        <v>11368</v>
      </c>
      <c r="K27" s="3"/>
      <c r="L27" s="5"/>
      <c r="N27" s="2"/>
    </row>
    <row r="28" spans="1:14" x14ac:dyDescent="0.25">
      <c r="A28" s="2" t="s">
        <v>53</v>
      </c>
      <c r="B28" s="2" t="s">
        <v>21</v>
      </c>
      <c r="C28" s="2">
        <v>78</v>
      </c>
      <c r="D28" s="2">
        <v>29</v>
      </c>
      <c r="E28" s="2">
        <v>0</v>
      </c>
      <c r="F28" s="2">
        <v>0</v>
      </c>
      <c r="G28" s="3">
        <f t="shared" si="2"/>
        <v>78</v>
      </c>
      <c r="H28" s="2">
        <f t="shared" si="2"/>
        <v>29</v>
      </c>
      <c r="I28" s="2" t="s">
        <v>31</v>
      </c>
      <c r="J28" s="3">
        <v>9048</v>
      </c>
      <c r="K28" s="3"/>
      <c r="L28" s="5"/>
      <c r="N28" s="2"/>
    </row>
    <row r="29" spans="1:14" x14ac:dyDescent="0.25">
      <c r="A29" s="2" t="s">
        <v>40</v>
      </c>
      <c r="B29" s="2" t="s">
        <v>21</v>
      </c>
      <c r="C29" s="6">
        <v>57</v>
      </c>
      <c r="D29" s="2">
        <v>25</v>
      </c>
      <c r="E29" s="2">
        <v>0</v>
      </c>
      <c r="F29" s="2">
        <v>0</v>
      </c>
      <c r="G29" s="3">
        <f t="shared" si="2"/>
        <v>57</v>
      </c>
      <c r="H29" s="2">
        <f t="shared" si="2"/>
        <v>25</v>
      </c>
      <c r="I29" s="2">
        <v>3</v>
      </c>
      <c r="J29" s="3">
        <v>5700</v>
      </c>
      <c r="K29" s="3"/>
      <c r="L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I30" s="2"/>
      <c r="J30" s="2"/>
      <c r="K30" s="2"/>
      <c r="L30" s="2"/>
    </row>
    <row r="31" spans="1:14" x14ac:dyDescent="0.25">
      <c r="A31" s="2" t="s">
        <v>18</v>
      </c>
      <c r="B31" s="2" t="s">
        <v>19</v>
      </c>
      <c r="C31" s="3">
        <v>59</v>
      </c>
      <c r="D31" s="2">
        <v>14</v>
      </c>
      <c r="E31" s="2">
        <v>0</v>
      </c>
      <c r="F31" s="2">
        <v>0</v>
      </c>
      <c r="G31" s="3">
        <f>(C31+E31)</f>
        <v>59</v>
      </c>
      <c r="H31" s="2">
        <f>(D31+F31)</f>
        <v>14</v>
      </c>
      <c r="I31" s="2">
        <v>4</v>
      </c>
      <c r="J31" s="3">
        <v>3540</v>
      </c>
      <c r="K31" s="3"/>
      <c r="L31" s="2"/>
      <c r="N31" s="2"/>
    </row>
    <row r="32" spans="1:14" x14ac:dyDescent="0.25">
      <c r="A32" s="2" t="s">
        <v>38</v>
      </c>
      <c r="B32" s="2" t="s">
        <v>19</v>
      </c>
      <c r="C32" s="3">
        <v>22</v>
      </c>
      <c r="D32" s="2">
        <v>11</v>
      </c>
      <c r="E32" s="2">
        <v>0</v>
      </c>
      <c r="F32" s="2">
        <v>0</v>
      </c>
      <c r="G32" s="3">
        <f>(C32+E32)</f>
        <v>22</v>
      </c>
      <c r="H32" s="2">
        <f>(D32+F32)</f>
        <v>11</v>
      </c>
      <c r="I32" s="2">
        <v>4</v>
      </c>
      <c r="J32" s="3">
        <v>968</v>
      </c>
      <c r="K32" s="3"/>
      <c r="L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I33" s="2"/>
      <c r="J33" s="2"/>
      <c r="K33" s="2"/>
      <c r="L33" s="2"/>
    </row>
    <row r="34" spans="1:14" x14ac:dyDescent="0.25">
      <c r="A34" s="2" t="s">
        <v>74</v>
      </c>
      <c r="B34" s="2" t="s">
        <v>67</v>
      </c>
      <c r="C34" s="2">
        <v>56</v>
      </c>
      <c r="D34" s="2">
        <v>31</v>
      </c>
      <c r="E34" s="2">
        <v>583</v>
      </c>
      <c r="F34" s="2">
        <v>57</v>
      </c>
      <c r="G34" s="3">
        <f>(C34+E34)</f>
        <v>639</v>
      </c>
      <c r="H34" s="3">
        <f>(D34+F34)</f>
        <v>88</v>
      </c>
      <c r="I34" s="2">
        <v>46</v>
      </c>
      <c r="J34" s="3">
        <v>122320</v>
      </c>
      <c r="K34" s="2" t="s">
        <v>78</v>
      </c>
      <c r="L34" s="5"/>
    </row>
    <row r="35" spans="1:14" x14ac:dyDescent="0.25">
      <c r="A35" s="2"/>
      <c r="B35" s="2"/>
      <c r="C35" s="2"/>
      <c r="D35" s="2"/>
      <c r="E35" s="2"/>
      <c r="F35" s="2"/>
      <c r="G35" s="2"/>
      <c r="I35" s="2"/>
      <c r="J35" s="2"/>
      <c r="K35" s="2"/>
      <c r="L35" s="2"/>
    </row>
    <row r="36" spans="1:14" x14ac:dyDescent="0.25">
      <c r="A36" s="2" t="s">
        <v>22</v>
      </c>
      <c r="B36" s="2" t="s">
        <v>23</v>
      </c>
      <c r="C36" s="2">
        <v>327</v>
      </c>
      <c r="D36" s="2">
        <v>66</v>
      </c>
      <c r="E36" s="2">
        <v>206</v>
      </c>
      <c r="F36" s="2">
        <v>43</v>
      </c>
      <c r="G36" s="3">
        <f>(C36+E36)</f>
        <v>533</v>
      </c>
      <c r="H36" s="2">
        <f>(D36+F36)</f>
        <v>109</v>
      </c>
      <c r="I36" s="2">
        <v>9</v>
      </c>
      <c r="J36" s="3">
        <v>187480</v>
      </c>
      <c r="K36" s="3"/>
      <c r="L36" s="5"/>
      <c r="N36" s="2"/>
    </row>
    <row r="37" spans="1:14" x14ac:dyDescent="0.25">
      <c r="A37" s="2" t="s">
        <v>42</v>
      </c>
      <c r="B37" s="2" t="s">
        <v>23</v>
      </c>
      <c r="C37" s="3">
        <v>27</v>
      </c>
      <c r="D37" s="2">
        <v>12</v>
      </c>
      <c r="E37" s="2">
        <v>12</v>
      </c>
      <c r="F37" s="2">
        <v>6</v>
      </c>
      <c r="G37" s="3">
        <f>(C37+E37)</f>
        <v>39</v>
      </c>
      <c r="H37" s="2">
        <f>(D37+F37)</f>
        <v>18</v>
      </c>
      <c r="I37" s="2" t="s">
        <v>31</v>
      </c>
      <c r="J37" s="3">
        <v>2376</v>
      </c>
      <c r="K37" s="3"/>
      <c r="L37" s="2"/>
      <c r="N37" s="2"/>
    </row>
    <row r="38" spans="1:14" x14ac:dyDescent="0.25">
      <c r="A38" s="2"/>
      <c r="B38" s="2"/>
      <c r="C38" s="3"/>
      <c r="D38" s="2"/>
      <c r="E38" s="2"/>
      <c r="F38" s="2"/>
      <c r="G38" s="3"/>
      <c r="I38" s="2"/>
      <c r="J38" s="3"/>
      <c r="K38" s="3"/>
      <c r="L38" s="2"/>
      <c r="N38" s="2"/>
    </row>
    <row r="39" spans="1:14" x14ac:dyDescent="0.25">
      <c r="A39" s="2" t="s">
        <v>57</v>
      </c>
      <c r="B39" s="2" t="s">
        <v>26</v>
      </c>
      <c r="C39" s="2">
        <v>190</v>
      </c>
      <c r="D39" s="2">
        <v>42</v>
      </c>
      <c r="E39" s="2">
        <v>150</v>
      </c>
      <c r="F39" s="2">
        <v>30</v>
      </c>
      <c r="G39" s="3">
        <f t="shared" ref="G39:H42" si="3">(C39+E39)</f>
        <v>340</v>
      </c>
      <c r="H39" s="2">
        <f t="shared" si="3"/>
        <v>72</v>
      </c>
      <c r="I39" s="2">
        <v>5.75</v>
      </c>
      <c r="J39" s="3">
        <v>76320</v>
      </c>
      <c r="K39" s="3"/>
      <c r="L39" s="5"/>
    </row>
    <row r="40" spans="1:14" x14ac:dyDescent="0.25">
      <c r="A40" s="2" t="s">
        <v>25</v>
      </c>
      <c r="B40" s="2" t="s">
        <v>26</v>
      </c>
      <c r="C40" s="3">
        <v>183</v>
      </c>
      <c r="D40" s="2">
        <v>33</v>
      </c>
      <c r="E40" s="2">
        <v>44</v>
      </c>
      <c r="F40" s="2">
        <v>11</v>
      </c>
      <c r="G40" s="3">
        <f t="shared" si="3"/>
        <v>227</v>
      </c>
      <c r="H40" s="2">
        <f t="shared" si="3"/>
        <v>44</v>
      </c>
      <c r="I40" s="2">
        <v>6</v>
      </c>
      <c r="J40" s="3">
        <v>36060</v>
      </c>
      <c r="K40" s="3"/>
      <c r="L40" s="5"/>
      <c r="N40" s="2"/>
    </row>
    <row r="41" spans="1:14" x14ac:dyDescent="0.25">
      <c r="A41" s="2" t="s">
        <v>52</v>
      </c>
      <c r="B41" s="2" t="s">
        <v>26</v>
      </c>
      <c r="C41" s="3">
        <v>40</v>
      </c>
      <c r="D41" s="2">
        <v>17</v>
      </c>
      <c r="E41" s="2">
        <v>43</v>
      </c>
      <c r="F41" s="2">
        <v>20</v>
      </c>
      <c r="G41" s="3">
        <f t="shared" si="3"/>
        <v>83</v>
      </c>
      <c r="H41" s="2">
        <f t="shared" si="3"/>
        <v>37</v>
      </c>
      <c r="I41" s="2">
        <v>13</v>
      </c>
      <c r="J41" s="3">
        <v>9102</v>
      </c>
      <c r="K41" s="3"/>
      <c r="L41" s="5"/>
      <c r="N41" s="2"/>
    </row>
    <row r="42" spans="1:14" x14ac:dyDescent="0.25">
      <c r="A42" s="2" t="s">
        <v>47</v>
      </c>
      <c r="B42" s="2" t="s">
        <v>26</v>
      </c>
      <c r="C42" s="3">
        <v>35</v>
      </c>
      <c r="D42" s="2">
        <v>18</v>
      </c>
      <c r="E42" s="2">
        <v>4</v>
      </c>
      <c r="F42" s="2">
        <v>2</v>
      </c>
      <c r="G42" s="3">
        <f t="shared" si="3"/>
        <v>39</v>
      </c>
      <c r="H42" s="2">
        <f t="shared" si="3"/>
        <v>20</v>
      </c>
      <c r="I42" s="2">
        <v>1.75</v>
      </c>
      <c r="J42" s="3">
        <v>2960</v>
      </c>
      <c r="K42" s="3"/>
      <c r="L42" s="5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</row>
    <row r="44" spans="1:14" x14ac:dyDescent="0.25">
      <c r="A44" s="2" t="s">
        <v>45</v>
      </c>
      <c r="B44" s="2" t="s">
        <v>46</v>
      </c>
      <c r="C44" s="2">
        <v>69</v>
      </c>
      <c r="D44" s="2">
        <v>31</v>
      </c>
      <c r="E44" s="2">
        <v>9</v>
      </c>
      <c r="F44" s="2">
        <v>5</v>
      </c>
      <c r="G44" s="3">
        <f>(C44+E44)</f>
        <v>78</v>
      </c>
      <c r="H44" s="2">
        <f>(D44+F44)</f>
        <v>36</v>
      </c>
      <c r="I44" s="2" t="s">
        <v>31</v>
      </c>
      <c r="J44" s="3">
        <v>10584</v>
      </c>
      <c r="K44" s="3"/>
      <c r="L44" s="5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</row>
    <row r="46" spans="1:14" x14ac:dyDescent="0.25">
      <c r="A46" s="2" t="s">
        <v>14</v>
      </c>
      <c r="B46" s="2" t="s">
        <v>15</v>
      </c>
      <c r="C46" s="3">
        <v>28</v>
      </c>
      <c r="D46" s="2">
        <v>14</v>
      </c>
      <c r="E46" s="2">
        <v>51</v>
      </c>
      <c r="F46" s="2">
        <v>21</v>
      </c>
      <c r="G46" s="3">
        <f>(C46+E46)</f>
        <v>79</v>
      </c>
      <c r="H46" s="2">
        <f>(D46+F46)</f>
        <v>35</v>
      </c>
      <c r="I46" s="2">
        <v>5.5</v>
      </c>
      <c r="J46" s="3">
        <v>7490</v>
      </c>
      <c r="K46" s="3"/>
      <c r="L46" s="2"/>
      <c r="N46" s="2"/>
    </row>
    <row r="47" spans="1:14" x14ac:dyDescent="0.25">
      <c r="N47" s="2"/>
    </row>
    <row r="48" spans="1:14" x14ac:dyDescent="0.25">
      <c r="A48" s="2" t="s">
        <v>76</v>
      </c>
      <c r="B48" s="2" t="s">
        <v>77</v>
      </c>
      <c r="C48" s="2">
        <v>0</v>
      </c>
      <c r="D48" s="2">
        <v>0</v>
      </c>
      <c r="E48" s="2">
        <v>478</v>
      </c>
      <c r="F48" s="2">
        <v>57</v>
      </c>
      <c r="G48" s="2">
        <f>(C48+E48)</f>
        <v>478</v>
      </c>
      <c r="H48" s="2">
        <f>(D48+F48)</f>
        <v>57</v>
      </c>
      <c r="I48" s="2" t="s">
        <v>31</v>
      </c>
      <c r="J48" s="3">
        <v>54492</v>
      </c>
      <c r="K48" s="3"/>
      <c r="L48" s="2"/>
      <c r="N48" s="2"/>
    </row>
    <row r="49" spans="1:14" x14ac:dyDescent="0.25">
      <c r="A49" s="2"/>
      <c r="B49" s="2"/>
      <c r="C49" s="3"/>
      <c r="D49" s="2"/>
      <c r="E49" s="2"/>
      <c r="F49" s="2"/>
      <c r="G49" s="2"/>
      <c r="I49" s="2"/>
      <c r="J49" s="3"/>
      <c r="K49" s="3"/>
      <c r="L49" s="2"/>
      <c r="N49" s="2"/>
    </row>
    <row r="50" spans="1:14" x14ac:dyDescent="0.25">
      <c r="A50" s="2" t="s">
        <v>55</v>
      </c>
      <c r="B50" s="2" t="s">
        <v>56</v>
      </c>
      <c r="C50" s="3">
        <v>0</v>
      </c>
      <c r="D50" s="2">
        <v>0</v>
      </c>
      <c r="E50" s="2">
        <v>129</v>
      </c>
      <c r="F50" s="2">
        <v>23</v>
      </c>
      <c r="G50" s="3">
        <f>(C50+E50)</f>
        <v>129</v>
      </c>
      <c r="H50" s="2">
        <f>(D50+F50)</f>
        <v>23</v>
      </c>
      <c r="I50" s="2">
        <v>2</v>
      </c>
      <c r="J50" s="3">
        <v>5936</v>
      </c>
      <c r="K50" s="3" t="s">
        <v>54</v>
      </c>
      <c r="L50" s="5"/>
      <c r="N50" s="2"/>
    </row>
    <row r="51" spans="1:14" x14ac:dyDescent="0.25">
      <c r="A51" s="2"/>
      <c r="B51" s="2"/>
      <c r="C51" s="3"/>
      <c r="D51" s="2"/>
      <c r="E51" s="2"/>
      <c r="F51" s="2"/>
      <c r="G51" s="2"/>
      <c r="I51" s="2"/>
      <c r="J51" s="3"/>
      <c r="K51" s="3"/>
      <c r="L51" s="2"/>
      <c r="N51" s="2"/>
    </row>
    <row r="52" spans="1:14" x14ac:dyDescent="0.25">
      <c r="A52" s="2" t="s">
        <v>16</v>
      </c>
      <c r="B52" s="2" t="s">
        <v>17</v>
      </c>
      <c r="C52" s="3">
        <v>0</v>
      </c>
      <c r="D52" s="2">
        <v>0</v>
      </c>
      <c r="E52" s="2">
        <v>137</v>
      </c>
      <c r="F52" s="2">
        <v>32</v>
      </c>
      <c r="G52" s="3">
        <f>(C52+E52)</f>
        <v>137</v>
      </c>
      <c r="H52" s="2">
        <f>(D52+F52)</f>
        <v>32</v>
      </c>
      <c r="I52" s="2">
        <v>7.5</v>
      </c>
      <c r="J52" s="3">
        <v>8768</v>
      </c>
      <c r="K52" s="3"/>
      <c r="L52" s="2"/>
      <c r="N52" s="2"/>
    </row>
    <row r="53" spans="1:14" x14ac:dyDescent="0.25">
      <c r="A53" s="2" t="s">
        <v>62</v>
      </c>
      <c r="B53" s="2" t="s">
        <v>17</v>
      </c>
      <c r="C53" s="3">
        <v>0</v>
      </c>
      <c r="D53" s="2">
        <v>0</v>
      </c>
      <c r="E53" s="2">
        <v>16</v>
      </c>
      <c r="F53" s="2">
        <v>10</v>
      </c>
      <c r="G53" s="3">
        <f>(C53+E53)</f>
        <v>16</v>
      </c>
      <c r="H53" s="3">
        <f>(D53+F53)</f>
        <v>10</v>
      </c>
      <c r="I53" s="2">
        <v>1</v>
      </c>
      <c r="J53" s="3">
        <v>320</v>
      </c>
      <c r="K53" s="3"/>
      <c r="L53" s="5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</row>
    <row r="55" spans="1:14" x14ac:dyDescent="0.25">
      <c r="A55" s="5" t="s">
        <v>34</v>
      </c>
      <c r="B55" s="5" t="s">
        <v>13</v>
      </c>
      <c r="C55" s="6">
        <v>0</v>
      </c>
      <c r="D55" s="5">
        <v>0</v>
      </c>
      <c r="E55" s="5">
        <v>109</v>
      </c>
      <c r="F55" s="5">
        <v>33</v>
      </c>
      <c r="G55" s="3">
        <f t="shared" ref="G55:H58" si="4">(C55+E55)</f>
        <v>109</v>
      </c>
      <c r="H55" s="2">
        <f t="shared" si="4"/>
        <v>33</v>
      </c>
      <c r="I55" s="5">
        <v>7.5</v>
      </c>
      <c r="J55" s="6">
        <v>7194</v>
      </c>
      <c r="K55" s="6"/>
      <c r="L55" s="5"/>
      <c r="N55" s="5"/>
    </row>
    <row r="56" spans="1:14" x14ac:dyDescent="0.25">
      <c r="A56" s="2" t="s">
        <v>27</v>
      </c>
      <c r="B56" s="2" t="s">
        <v>13</v>
      </c>
      <c r="C56" s="3">
        <v>0</v>
      </c>
      <c r="D56" s="2">
        <v>0</v>
      </c>
      <c r="E56" s="2">
        <v>73</v>
      </c>
      <c r="F56" s="2">
        <v>21</v>
      </c>
      <c r="G56" s="3">
        <f t="shared" si="4"/>
        <v>73</v>
      </c>
      <c r="H56" s="2">
        <f t="shared" si="4"/>
        <v>21</v>
      </c>
      <c r="I56" s="2" t="s">
        <v>31</v>
      </c>
      <c r="J56" s="3">
        <v>3066</v>
      </c>
      <c r="K56" s="3"/>
      <c r="L56" s="5"/>
      <c r="N56" s="2"/>
    </row>
    <row r="57" spans="1:14" x14ac:dyDescent="0.25">
      <c r="A57" s="2" t="s">
        <v>12</v>
      </c>
      <c r="B57" s="2" t="s">
        <v>13</v>
      </c>
      <c r="C57" s="3">
        <v>0</v>
      </c>
      <c r="D57" s="2">
        <v>0</v>
      </c>
      <c r="E57" s="2">
        <v>25</v>
      </c>
      <c r="F57" s="2">
        <v>15</v>
      </c>
      <c r="G57" s="3">
        <f t="shared" si="4"/>
        <v>25</v>
      </c>
      <c r="H57" s="2">
        <f t="shared" si="4"/>
        <v>15</v>
      </c>
      <c r="I57" s="2">
        <v>3</v>
      </c>
      <c r="J57" s="3">
        <v>750</v>
      </c>
      <c r="K57" s="3"/>
      <c r="L57" s="2"/>
      <c r="N57" s="2"/>
    </row>
    <row r="58" spans="1:14" x14ac:dyDescent="0.25">
      <c r="A58" s="2" t="s">
        <v>30</v>
      </c>
      <c r="B58" s="2" t="s">
        <v>13</v>
      </c>
      <c r="C58" s="3">
        <v>0</v>
      </c>
      <c r="D58" s="2">
        <v>0</v>
      </c>
      <c r="E58" s="2">
        <v>15</v>
      </c>
      <c r="F58" s="2">
        <v>9</v>
      </c>
      <c r="G58" s="3">
        <f t="shared" si="4"/>
        <v>15</v>
      </c>
      <c r="H58" s="2">
        <f t="shared" si="4"/>
        <v>9</v>
      </c>
      <c r="I58" s="2" t="s">
        <v>31</v>
      </c>
      <c r="J58" s="3">
        <v>270</v>
      </c>
      <c r="K58" s="3"/>
      <c r="L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</row>
    <row r="60" spans="1:14" x14ac:dyDescent="0.25">
      <c r="A60" s="1" t="s">
        <v>11</v>
      </c>
      <c r="B60" s="7">
        <f>SUM(J8:J59)</f>
        <v>1405636</v>
      </c>
      <c r="C60" s="2"/>
      <c r="D60" s="2"/>
      <c r="E60" s="2"/>
      <c r="F60" s="2"/>
      <c r="G60" s="2"/>
      <c r="I60" s="2"/>
      <c r="J60" s="2"/>
      <c r="K60" s="2"/>
      <c r="L60" s="2"/>
    </row>
    <row r="61" spans="1:14" x14ac:dyDescent="0.25">
      <c r="A61" s="8" t="s">
        <v>70</v>
      </c>
      <c r="B61" s="2"/>
      <c r="C61" s="2"/>
      <c r="D61" s="2"/>
      <c r="E61" s="2"/>
      <c r="F61" s="2"/>
      <c r="G61" s="2"/>
      <c r="I61" s="2"/>
      <c r="J61" s="2"/>
      <c r="K61" s="2"/>
      <c r="L61" s="2"/>
    </row>
    <row r="62" spans="1:14" x14ac:dyDescent="0.25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</row>
    <row r="63" spans="1:14" x14ac:dyDescent="0.25">
      <c r="A63" s="15" t="s">
        <v>9</v>
      </c>
      <c r="B63" s="2"/>
      <c r="C63" s="3"/>
      <c r="D63" s="2"/>
      <c r="E63" s="2"/>
      <c r="F63" s="2"/>
      <c r="G63" s="2"/>
      <c r="I63" s="2"/>
      <c r="J63" s="3"/>
      <c r="K63" s="3"/>
      <c r="L63" s="2"/>
    </row>
    <row r="64" spans="1:14" x14ac:dyDescent="0.25">
      <c r="A64" s="15" t="s">
        <v>10</v>
      </c>
      <c r="B64" s="2"/>
      <c r="C64" s="3"/>
      <c r="D64" s="2"/>
      <c r="E64" s="2"/>
      <c r="F64" s="2"/>
      <c r="G64" s="2"/>
      <c r="I64" s="2"/>
      <c r="J64" s="3"/>
      <c r="K64" s="3"/>
      <c r="L64" s="2"/>
    </row>
    <row r="65" spans="1:13" x14ac:dyDescent="0.25">
      <c r="A65" s="2"/>
      <c r="B65" s="2"/>
      <c r="C65" s="3"/>
      <c r="D65" s="2"/>
      <c r="E65" s="2"/>
      <c r="F65" s="2"/>
      <c r="G65" s="2"/>
      <c r="I65" s="2"/>
      <c r="J65" s="3"/>
      <c r="K65" s="3"/>
      <c r="L65" s="2"/>
    </row>
    <row r="66" spans="1:13" x14ac:dyDescent="0.25">
      <c r="A66" s="1" t="s">
        <v>2</v>
      </c>
      <c r="B66" s="1" t="s">
        <v>73</v>
      </c>
      <c r="C66" s="1" t="s">
        <v>48</v>
      </c>
      <c r="D66" s="1" t="s">
        <v>4</v>
      </c>
      <c r="E66" s="1" t="s">
        <v>49</v>
      </c>
      <c r="F66" s="1" t="s">
        <v>5</v>
      </c>
      <c r="G66" s="1" t="s">
        <v>51</v>
      </c>
      <c r="H66" s="1" t="s">
        <v>50</v>
      </c>
      <c r="I66" s="1" t="s">
        <v>3</v>
      </c>
      <c r="J66" s="1" t="s">
        <v>6</v>
      </c>
      <c r="K66" s="1"/>
      <c r="L66" s="1"/>
      <c r="M66" s="1"/>
    </row>
    <row r="67" spans="1:13" x14ac:dyDescent="0.25">
      <c r="A67" s="2" t="s">
        <v>20</v>
      </c>
      <c r="B67" s="2" t="s">
        <v>21</v>
      </c>
      <c r="C67" s="2">
        <v>26</v>
      </c>
      <c r="D67" s="2">
        <v>44</v>
      </c>
      <c r="E67" s="2">
        <v>0</v>
      </c>
      <c r="F67" s="2">
        <v>0</v>
      </c>
      <c r="G67" s="3">
        <f t="shared" ref="G67:H72" si="5">(C67+E67)</f>
        <v>26</v>
      </c>
      <c r="H67" s="2">
        <f t="shared" si="5"/>
        <v>44</v>
      </c>
      <c r="I67" s="2">
        <v>1</v>
      </c>
      <c r="J67" s="3">
        <v>1144</v>
      </c>
      <c r="K67" s="3"/>
      <c r="L67" s="2"/>
    </row>
    <row r="68" spans="1:13" x14ac:dyDescent="0.25">
      <c r="A68" s="5" t="s">
        <v>35</v>
      </c>
      <c r="B68" s="5" t="s">
        <v>26</v>
      </c>
      <c r="C68" s="5">
        <v>122</v>
      </c>
      <c r="D68" s="5">
        <v>27</v>
      </c>
      <c r="E68" s="5">
        <v>6</v>
      </c>
      <c r="F68" s="5">
        <v>3</v>
      </c>
      <c r="G68" s="3">
        <f t="shared" si="5"/>
        <v>128</v>
      </c>
      <c r="H68" s="2">
        <f t="shared" si="5"/>
        <v>30</v>
      </c>
      <c r="I68" s="5">
        <v>3.3</v>
      </c>
      <c r="J68" s="6">
        <v>15000</v>
      </c>
      <c r="K68" s="6"/>
      <c r="L68" s="5"/>
    </row>
    <row r="69" spans="1:13" x14ac:dyDescent="0.25">
      <c r="A69" s="5" t="s">
        <v>58</v>
      </c>
      <c r="B69" s="5" t="s">
        <v>33</v>
      </c>
      <c r="C69" s="5">
        <v>645</v>
      </c>
      <c r="D69" s="5">
        <v>76</v>
      </c>
      <c r="E69" s="5">
        <v>0</v>
      </c>
      <c r="F69" s="5">
        <v>0</v>
      </c>
      <c r="G69" s="3">
        <f t="shared" si="5"/>
        <v>645</v>
      </c>
      <c r="H69" s="3">
        <f t="shared" si="5"/>
        <v>76</v>
      </c>
      <c r="I69" s="5">
        <v>16</v>
      </c>
      <c r="J69" s="6">
        <v>227040</v>
      </c>
      <c r="K69" s="6"/>
      <c r="L69" s="5"/>
    </row>
    <row r="70" spans="1:13" x14ac:dyDescent="0.25">
      <c r="A70" s="2" t="s">
        <v>36</v>
      </c>
      <c r="B70" s="2" t="s">
        <v>33</v>
      </c>
      <c r="C70" s="2">
        <v>288</v>
      </c>
      <c r="D70" s="2">
        <v>64</v>
      </c>
      <c r="E70" s="2">
        <v>0</v>
      </c>
      <c r="F70" s="2">
        <v>0</v>
      </c>
      <c r="G70" s="3">
        <f t="shared" si="5"/>
        <v>288</v>
      </c>
      <c r="H70" s="2">
        <f t="shared" si="5"/>
        <v>64</v>
      </c>
      <c r="I70" s="2">
        <v>5.5</v>
      </c>
      <c r="J70" s="3">
        <v>73728</v>
      </c>
      <c r="K70" s="3"/>
      <c r="L70" s="2"/>
    </row>
    <row r="71" spans="1:13" x14ac:dyDescent="0.25">
      <c r="A71" s="5" t="s">
        <v>65</v>
      </c>
      <c r="B71" s="5" t="s">
        <v>21</v>
      </c>
      <c r="C71" s="5">
        <v>9</v>
      </c>
      <c r="D71" s="5">
        <v>2</v>
      </c>
      <c r="E71" s="5">
        <v>0</v>
      </c>
      <c r="F71" s="5">
        <v>0</v>
      </c>
      <c r="G71" s="5">
        <f t="shared" si="5"/>
        <v>9</v>
      </c>
      <c r="H71" s="5">
        <f t="shared" si="5"/>
        <v>2</v>
      </c>
      <c r="I71" s="5" t="s">
        <v>31</v>
      </c>
      <c r="J71" s="6">
        <v>72</v>
      </c>
      <c r="K71" s="6"/>
      <c r="L71" s="5"/>
    </row>
    <row r="72" spans="1:13" x14ac:dyDescent="0.25">
      <c r="A72" s="2" t="s">
        <v>66</v>
      </c>
      <c r="B72" s="2" t="s">
        <v>15</v>
      </c>
      <c r="C72" s="2">
        <v>195</v>
      </c>
      <c r="D72" s="2">
        <v>54</v>
      </c>
      <c r="E72" s="2">
        <v>12</v>
      </c>
      <c r="F72" s="2">
        <v>8</v>
      </c>
      <c r="G72" s="2">
        <f t="shared" si="5"/>
        <v>207</v>
      </c>
      <c r="H72" s="2">
        <f t="shared" si="5"/>
        <v>62</v>
      </c>
      <c r="I72" s="2">
        <v>3</v>
      </c>
      <c r="J72" s="3">
        <v>49848</v>
      </c>
      <c r="K72" s="3"/>
      <c r="L72" s="5"/>
    </row>
    <row r="73" spans="1:13" x14ac:dyDescent="0.25">
      <c r="L73" s="2"/>
    </row>
    <row r="74" spans="1:13" x14ac:dyDescent="0.25">
      <c r="C74" s="9"/>
      <c r="D74" s="9"/>
      <c r="E74" s="9"/>
      <c r="F74" s="9"/>
      <c r="G74" s="9"/>
      <c r="H74" s="9"/>
      <c r="I74" s="9"/>
      <c r="J74" s="10"/>
      <c r="K74" s="10"/>
      <c r="L74" s="9"/>
    </row>
    <row r="75" spans="1:13" x14ac:dyDescent="0.25">
      <c r="C75" s="9"/>
      <c r="D75" s="9"/>
      <c r="E75" s="9"/>
      <c r="F75" s="9"/>
      <c r="G75" s="9"/>
      <c r="H75" s="9"/>
      <c r="I75" s="9"/>
      <c r="J75" s="10"/>
      <c r="K75" s="10"/>
      <c r="L75" s="9"/>
    </row>
    <row r="78" spans="1:13" x14ac:dyDescent="0.25">
      <c r="J78" s="4"/>
      <c r="K78" s="4"/>
    </row>
    <row r="79" spans="1:13" x14ac:dyDescent="0.25">
      <c r="J79" s="4"/>
      <c r="K79" s="4"/>
    </row>
    <row r="80" spans="1:13" x14ac:dyDescent="0.25">
      <c r="J80" s="4"/>
      <c r="K80" s="4"/>
    </row>
    <row r="81" spans="10:11" x14ac:dyDescent="0.25">
      <c r="J81" s="4"/>
      <c r="K81" s="4"/>
    </row>
    <row r="82" spans="10:11" x14ac:dyDescent="0.25">
      <c r="J82" s="4"/>
      <c r="K82" s="4"/>
    </row>
    <row r="83" spans="10:11" x14ac:dyDescent="0.25">
      <c r="J83" s="4"/>
      <c r="K83" s="4"/>
    </row>
    <row r="84" spans="10:11" x14ac:dyDescent="0.25">
      <c r="J84" s="4"/>
      <c r="K84" s="4"/>
    </row>
    <row r="85" spans="10:11" x14ac:dyDescent="0.25">
      <c r="J85" s="4"/>
      <c r="K85" s="4"/>
    </row>
    <row r="86" spans="10:11" x14ac:dyDescent="0.25">
      <c r="J86" s="4"/>
      <c r="K86" s="4"/>
    </row>
    <row r="87" spans="10:11" x14ac:dyDescent="0.25">
      <c r="J87" s="4"/>
      <c r="K87" s="4"/>
    </row>
    <row r="88" spans="10:11" x14ac:dyDescent="0.25">
      <c r="J88" s="4"/>
      <c r="K88" s="4"/>
    </row>
    <row r="89" spans="10:11" x14ac:dyDescent="0.25">
      <c r="J89" s="4"/>
      <c r="K89" s="4"/>
    </row>
  </sheetData>
  <pageMargins left="0.7" right="0.7" top="0.75" bottom="0.75" header="0.3" footer="0.3"/>
  <pageSetup scale="8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KG7GYI</dc:creator>
  <cp:lastModifiedBy>Bob</cp:lastModifiedBy>
  <cp:lastPrinted>2016-12-14T02:18:19Z</cp:lastPrinted>
  <dcterms:created xsi:type="dcterms:W3CDTF">2016-12-06T00:19:42Z</dcterms:created>
  <dcterms:modified xsi:type="dcterms:W3CDTF">2017-04-03T18:23:59Z</dcterms:modified>
</cp:coreProperties>
</file>