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76" windowWidth="15180" windowHeight="8835" activeTab="0"/>
  </bookViews>
  <sheets>
    <sheet name="Scores" sheetId="1" r:id="rId1"/>
    <sheet name="AOCC Tea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<sst xmlns="http://schemas.openxmlformats.org/spreadsheetml/2006/main" count="132" uniqueCount="48">
  <si>
    <t>Call</t>
  </si>
  <si>
    <t xml:space="preserve">QSO's </t>
  </si>
  <si>
    <t>Score</t>
  </si>
  <si>
    <t>Hrs</t>
  </si>
  <si>
    <t>Mults</t>
  </si>
  <si>
    <t>AOCC Total</t>
  </si>
  <si>
    <t xml:space="preserve">Team </t>
  </si>
  <si>
    <t>Category</t>
  </si>
  <si>
    <t>WA7LNW</t>
  </si>
  <si>
    <t>K6LL</t>
  </si>
  <si>
    <t>W0PAN</t>
  </si>
  <si>
    <t>N9NA</t>
  </si>
  <si>
    <t>na</t>
  </si>
  <si>
    <t>N7LR</t>
  </si>
  <si>
    <t>W6ZQ</t>
  </si>
  <si>
    <t>K7JQ</t>
  </si>
  <si>
    <t>Entries=</t>
  </si>
  <si>
    <t>K3WYC</t>
  </si>
  <si>
    <t>NW3H</t>
  </si>
  <si>
    <t>2015 August NAQP SSB - AOCC Claimed Scores</t>
  </si>
  <si>
    <t>Arizona Outlaws - Bacon</t>
  </si>
  <si>
    <t>Arizona Outlaws - Beans</t>
  </si>
  <si>
    <t>Arizona Outlaws - Biscuits</t>
  </si>
  <si>
    <t>Arizona Outlaws - Coffee</t>
  </si>
  <si>
    <t>2015 August NAQP SSB - Teams</t>
  </si>
  <si>
    <t>NY7N  (@K8IA/N7RQ)</t>
  </si>
  <si>
    <t>W6RW</t>
  </si>
  <si>
    <t>AE7VA</t>
  </si>
  <si>
    <t>WB6OTS</t>
  </si>
  <si>
    <t>NQ7R</t>
  </si>
  <si>
    <t>KM7N</t>
  </si>
  <si>
    <t>SOLP</t>
  </si>
  <si>
    <t>Arizona Outlaws-Bacon</t>
  </si>
  <si>
    <t>NY7N (@K8IA/N7RQ)</t>
  </si>
  <si>
    <t>KG9JP</t>
  </si>
  <si>
    <t>none</t>
  </si>
  <si>
    <t>Arizona Outlaws-Biscuits</t>
  </si>
  <si>
    <t>Arizona Outlaws-Beans</t>
  </si>
  <si>
    <t>Arizona Outlaws-Coffee</t>
  </si>
  <si>
    <t>K7DTB</t>
  </si>
  <si>
    <t>N7GP (N5IA)</t>
  </si>
  <si>
    <t>AJ7T</t>
  </si>
  <si>
    <t>W7FSL (AE7KX)</t>
  </si>
  <si>
    <t>KE6K</t>
  </si>
  <si>
    <t>NR6M</t>
  </si>
  <si>
    <t>N8EBN</t>
  </si>
  <si>
    <t>AE7DW</t>
  </si>
  <si>
    <t>W8RA/4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</si>
</sst>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8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23.421875" style="0" customWidth="1"/>
    <col min="2" max="2" width="11.57421875" style="0" customWidth="1"/>
    <col min="4" max="4" width="13.421875" style="0" customWidth="1"/>
    <col min="5" max="5" width="11.421875" style="22" bestFit="1" customWidth="1"/>
    <col min="6" max="6" width="24.57421875" style="25" customWidth="1"/>
    <col min="7" max="7" width="12.7109375" style="0" customWidth="1"/>
    <col min="8" max="8" width="16.7109375" style="0" customWidth="1"/>
    <col min="9" max="9" width="12.140625" style="25" customWidth="1"/>
    <col min="10" max="10" width="18.57421875" style="0" customWidth="1"/>
    <col min="13" max="13" width="10.421875" style="0" customWidth="1"/>
  </cols>
  <sheetData>
    <row r="1" spans="1:2" ht="18">
      <c r="A1" s="4" t="s">
        <v>19</v>
      </c>
      <c r="B1" s="4"/>
    </row>
    <row r="2" spans="1:2" ht="12.75">
      <c r="A2" s="17"/>
      <c r="B2" s="17"/>
    </row>
    <row r="3" spans="1:2" ht="15.75">
      <c r="A3" s="2"/>
      <c r="B3" s="2"/>
    </row>
    <row r="4" spans="1:9" s="5" customFormat="1" ht="14.25">
      <c r="A4" s="5" t="s">
        <v>0</v>
      </c>
      <c r="B4" s="5" t="s">
        <v>7</v>
      </c>
      <c r="C4" s="5" t="s">
        <v>1</v>
      </c>
      <c r="D4" s="5" t="s">
        <v>4</v>
      </c>
      <c r="E4" s="5" t="s">
        <v>3</v>
      </c>
      <c r="F4" s="5" t="s">
        <v>6</v>
      </c>
      <c r="G4" s="7" t="s">
        <v>2</v>
      </c>
      <c r="H4" s="37" t="s">
        <v>16</v>
      </c>
      <c r="I4" s="5">
        <f>COUNT(C5:C35)</f>
        <v>25</v>
      </c>
    </row>
    <row r="5" spans="1:11" s="5" customFormat="1" ht="14.25">
      <c r="A5" s="19" t="s">
        <v>9</v>
      </c>
      <c r="B5" s="34" t="s">
        <v>31</v>
      </c>
      <c r="C5" s="16">
        <v>666</v>
      </c>
      <c r="D5" s="16">
        <v>117</v>
      </c>
      <c r="E5" s="29">
        <v>10</v>
      </c>
      <c r="F5" s="10" t="s">
        <v>32</v>
      </c>
      <c r="G5" s="27">
        <f aca="true" t="shared" si="0" ref="G5:G34">C5*D5</f>
        <v>77922</v>
      </c>
      <c r="H5" s="37"/>
      <c r="I5" s="38"/>
      <c r="J5" s="36"/>
      <c r="K5" s="36"/>
    </row>
    <row r="6" spans="1:11" ht="14.25">
      <c r="A6" s="19" t="s">
        <v>33</v>
      </c>
      <c r="B6" s="34" t="s">
        <v>31</v>
      </c>
      <c r="C6" s="16">
        <v>634</v>
      </c>
      <c r="D6" s="16">
        <v>112</v>
      </c>
      <c r="E6" s="29">
        <v>10</v>
      </c>
      <c r="F6" s="10" t="s">
        <v>32</v>
      </c>
      <c r="G6" s="27">
        <f t="shared" si="0"/>
        <v>71008</v>
      </c>
      <c r="H6" s="37"/>
      <c r="I6" s="38"/>
      <c r="J6" s="36"/>
      <c r="K6" s="36"/>
    </row>
    <row r="7" spans="1:11" ht="14.25">
      <c r="A7" s="19" t="s">
        <v>26</v>
      </c>
      <c r="B7" s="34" t="s">
        <v>31</v>
      </c>
      <c r="C7" s="16">
        <v>496</v>
      </c>
      <c r="D7" s="16">
        <v>105</v>
      </c>
      <c r="E7" s="29">
        <v>10</v>
      </c>
      <c r="F7" s="10" t="s">
        <v>32</v>
      </c>
      <c r="G7" s="27">
        <f t="shared" si="0"/>
        <v>52080</v>
      </c>
      <c r="I7" s="36"/>
      <c r="J7" s="36"/>
      <c r="K7" s="36"/>
    </row>
    <row r="8" spans="1:11" ht="14.25">
      <c r="A8" s="19" t="s">
        <v>8</v>
      </c>
      <c r="B8" s="34" t="s">
        <v>31</v>
      </c>
      <c r="C8" s="16">
        <v>334</v>
      </c>
      <c r="D8" s="16">
        <v>97</v>
      </c>
      <c r="E8" s="29">
        <v>5</v>
      </c>
      <c r="F8" s="10" t="s">
        <v>32</v>
      </c>
      <c r="G8" s="27">
        <f t="shared" si="0"/>
        <v>32398</v>
      </c>
      <c r="I8" s="36"/>
      <c r="J8" s="36"/>
      <c r="K8" s="36"/>
    </row>
    <row r="9" spans="1:11" ht="14.25">
      <c r="A9" s="19" t="s">
        <v>34</v>
      </c>
      <c r="B9" s="34" t="s">
        <v>31</v>
      </c>
      <c r="C9" s="16">
        <v>283</v>
      </c>
      <c r="D9" s="16">
        <v>68</v>
      </c>
      <c r="E9" s="29" t="s">
        <v>12</v>
      </c>
      <c r="F9" s="10" t="s">
        <v>35</v>
      </c>
      <c r="G9" s="27">
        <f t="shared" si="0"/>
        <v>19244</v>
      </c>
      <c r="I9" s="36"/>
      <c r="J9" s="36"/>
      <c r="K9" s="36"/>
    </row>
    <row r="10" spans="1:11" ht="14.25">
      <c r="A10" s="19" t="s">
        <v>47</v>
      </c>
      <c r="B10" s="34" t="s">
        <v>31</v>
      </c>
      <c r="C10" s="16">
        <v>225</v>
      </c>
      <c r="D10" s="16">
        <v>58</v>
      </c>
      <c r="E10" s="29">
        <v>4</v>
      </c>
      <c r="F10" s="10" t="s">
        <v>37</v>
      </c>
      <c r="G10" s="27">
        <f t="shared" si="0"/>
        <v>13050</v>
      </c>
      <c r="I10" s="36"/>
      <c r="J10" s="36"/>
      <c r="K10" s="36"/>
    </row>
    <row r="11" spans="1:11" ht="14.25">
      <c r="A11" s="19" t="s">
        <v>28</v>
      </c>
      <c r="B11" s="34" t="s">
        <v>31</v>
      </c>
      <c r="C11" s="16">
        <v>169</v>
      </c>
      <c r="D11" s="16">
        <v>69</v>
      </c>
      <c r="E11" s="29" t="s">
        <v>12</v>
      </c>
      <c r="F11" s="10" t="s">
        <v>36</v>
      </c>
      <c r="G11" s="27">
        <f t="shared" si="0"/>
        <v>11661</v>
      </c>
      <c r="I11" s="18"/>
      <c r="J11" s="36"/>
      <c r="K11" s="36"/>
    </row>
    <row r="12" spans="1:11" ht="14.25">
      <c r="A12" s="19" t="s">
        <v>29</v>
      </c>
      <c r="B12" s="34" t="s">
        <v>31</v>
      </c>
      <c r="C12" s="16">
        <v>157</v>
      </c>
      <c r="D12" s="16">
        <v>64</v>
      </c>
      <c r="E12" s="29">
        <v>6</v>
      </c>
      <c r="F12" s="10" t="s">
        <v>36</v>
      </c>
      <c r="G12" s="27">
        <f t="shared" si="0"/>
        <v>10048</v>
      </c>
      <c r="I12" s="18"/>
      <c r="J12" s="36"/>
      <c r="K12" s="36"/>
    </row>
    <row r="13" spans="1:11" ht="14.25">
      <c r="A13" s="19" t="s">
        <v>11</v>
      </c>
      <c r="B13" s="34" t="s">
        <v>31</v>
      </c>
      <c r="C13" s="16">
        <v>121</v>
      </c>
      <c r="D13" s="16">
        <v>58</v>
      </c>
      <c r="E13" s="29">
        <v>4</v>
      </c>
      <c r="F13" s="10" t="s">
        <v>37</v>
      </c>
      <c r="G13" s="27">
        <f t="shared" si="0"/>
        <v>7018</v>
      </c>
      <c r="I13" s="18"/>
      <c r="J13" s="36"/>
      <c r="K13" s="36"/>
    </row>
    <row r="14" spans="1:11" ht="14.25">
      <c r="A14" s="19" t="s">
        <v>14</v>
      </c>
      <c r="B14" s="34" t="s">
        <v>31</v>
      </c>
      <c r="C14" s="16">
        <v>112</v>
      </c>
      <c r="D14" s="16">
        <v>46</v>
      </c>
      <c r="E14" s="16">
        <v>5</v>
      </c>
      <c r="F14" s="10" t="s">
        <v>35</v>
      </c>
      <c r="G14" s="27">
        <f t="shared" si="0"/>
        <v>5152</v>
      </c>
      <c r="I14" s="36"/>
      <c r="J14" s="36"/>
      <c r="K14" s="36"/>
    </row>
    <row r="15" spans="1:11" ht="14.25">
      <c r="A15" s="19" t="s">
        <v>10</v>
      </c>
      <c r="B15" s="34" t="s">
        <v>31</v>
      </c>
      <c r="C15" s="16">
        <v>96</v>
      </c>
      <c r="D15" s="16">
        <v>49</v>
      </c>
      <c r="E15" s="29">
        <v>6</v>
      </c>
      <c r="F15" s="10" t="s">
        <v>37</v>
      </c>
      <c r="G15" s="27">
        <f t="shared" si="0"/>
        <v>4704</v>
      </c>
      <c r="I15" s="36"/>
      <c r="J15" s="36"/>
      <c r="K15" s="36"/>
    </row>
    <row r="16" spans="1:11" ht="14.25">
      <c r="A16" s="19" t="s">
        <v>27</v>
      </c>
      <c r="B16" s="34" t="s">
        <v>31</v>
      </c>
      <c r="C16" s="16">
        <v>101</v>
      </c>
      <c r="D16" s="16">
        <v>46</v>
      </c>
      <c r="E16" s="16">
        <v>8</v>
      </c>
      <c r="F16" s="10" t="s">
        <v>37</v>
      </c>
      <c r="G16" s="27">
        <f t="shared" si="0"/>
        <v>4646</v>
      </c>
      <c r="I16" s="18"/>
      <c r="J16" s="36"/>
      <c r="K16" s="36"/>
    </row>
    <row r="17" spans="1:11" ht="14.25">
      <c r="A17" s="19" t="s">
        <v>39</v>
      </c>
      <c r="B17" s="34" t="s">
        <v>31</v>
      </c>
      <c r="C17" s="16">
        <v>89</v>
      </c>
      <c r="D17" s="16">
        <v>47</v>
      </c>
      <c r="E17" s="16">
        <v>10</v>
      </c>
      <c r="F17" s="10" t="s">
        <v>35</v>
      </c>
      <c r="G17" s="27">
        <f t="shared" si="0"/>
        <v>4183</v>
      </c>
      <c r="I17" s="18"/>
      <c r="J17" s="36"/>
      <c r="K17" s="36"/>
    </row>
    <row r="18" spans="1:11" ht="14.25">
      <c r="A18" s="19" t="s">
        <v>13</v>
      </c>
      <c r="B18" s="34" t="s">
        <v>31</v>
      </c>
      <c r="C18" s="16">
        <v>75</v>
      </c>
      <c r="D18" s="16">
        <v>37</v>
      </c>
      <c r="E18" s="29">
        <v>5</v>
      </c>
      <c r="F18" s="10" t="s">
        <v>38</v>
      </c>
      <c r="G18" s="27">
        <f t="shared" si="0"/>
        <v>2775</v>
      </c>
      <c r="I18" s="18"/>
      <c r="J18" s="36"/>
      <c r="K18" s="36"/>
    </row>
    <row r="19" spans="1:11" ht="14.25">
      <c r="A19" s="19" t="s">
        <v>46</v>
      </c>
      <c r="B19" s="34" t="s">
        <v>31</v>
      </c>
      <c r="C19" s="16">
        <v>66</v>
      </c>
      <c r="D19" s="16">
        <v>41</v>
      </c>
      <c r="E19" s="29">
        <v>6</v>
      </c>
      <c r="F19" s="10"/>
      <c r="G19" s="27">
        <f t="shared" si="0"/>
        <v>2706</v>
      </c>
      <c r="I19" s="18"/>
      <c r="J19" s="36"/>
      <c r="K19" s="36"/>
    </row>
    <row r="20" spans="1:11" ht="14.25">
      <c r="A20" s="19" t="s">
        <v>18</v>
      </c>
      <c r="B20" s="34" t="s">
        <v>31</v>
      </c>
      <c r="C20" s="16">
        <v>71</v>
      </c>
      <c r="D20" s="16">
        <v>36</v>
      </c>
      <c r="E20" s="29">
        <v>4</v>
      </c>
      <c r="F20" s="19" t="s">
        <v>32</v>
      </c>
      <c r="G20" s="27">
        <f t="shared" si="0"/>
        <v>2556</v>
      </c>
      <c r="I20" s="18"/>
      <c r="J20" s="36"/>
      <c r="K20" s="36"/>
    </row>
    <row r="21" spans="1:11" ht="14.25">
      <c r="A21" s="19" t="s">
        <v>15</v>
      </c>
      <c r="B21" s="34" t="s">
        <v>31</v>
      </c>
      <c r="C21" s="16">
        <v>66</v>
      </c>
      <c r="D21" s="16">
        <v>31</v>
      </c>
      <c r="E21" s="29">
        <v>5</v>
      </c>
      <c r="F21" s="19" t="s">
        <v>36</v>
      </c>
      <c r="G21" s="27">
        <f t="shared" si="0"/>
        <v>2046</v>
      </c>
      <c r="I21" s="18"/>
      <c r="J21" s="36"/>
      <c r="K21" s="36"/>
    </row>
    <row r="22" spans="1:11" ht="14.25">
      <c r="A22" s="19" t="s">
        <v>40</v>
      </c>
      <c r="B22" s="34" t="s">
        <v>31</v>
      </c>
      <c r="C22" s="16">
        <v>55</v>
      </c>
      <c r="D22" s="16">
        <v>30</v>
      </c>
      <c r="E22" s="29">
        <v>2</v>
      </c>
      <c r="F22" s="19" t="s">
        <v>35</v>
      </c>
      <c r="G22" s="27">
        <f t="shared" si="0"/>
        <v>1650</v>
      </c>
      <c r="I22" s="18"/>
      <c r="J22" s="36"/>
      <c r="K22" s="36"/>
    </row>
    <row r="23" spans="1:11" ht="14.25">
      <c r="A23" s="19" t="s">
        <v>41</v>
      </c>
      <c r="B23" s="34" t="s">
        <v>31</v>
      </c>
      <c r="C23" s="16">
        <v>50</v>
      </c>
      <c r="D23" s="16">
        <v>28</v>
      </c>
      <c r="E23" s="29">
        <v>2</v>
      </c>
      <c r="F23" s="19" t="s">
        <v>35</v>
      </c>
      <c r="G23" s="27">
        <f t="shared" si="0"/>
        <v>1400</v>
      </c>
      <c r="I23" s="18"/>
      <c r="J23" s="36"/>
      <c r="K23" s="36"/>
    </row>
    <row r="24" spans="1:11" ht="14.25">
      <c r="A24" s="19" t="s">
        <v>17</v>
      </c>
      <c r="B24" s="34" t="s">
        <v>31</v>
      </c>
      <c r="C24" s="16">
        <v>50</v>
      </c>
      <c r="D24" s="16">
        <v>28</v>
      </c>
      <c r="E24" s="29" t="s">
        <v>12</v>
      </c>
      <c r="F24" s="19" t="s">
        <v>35</v>
      </c>
      <c r="G24" s="27">
        <f t="shared" si="0"/>
        <v>1400</v>
      </c>
      <c r="I24" s="18"/>
      <c r="J24" s="36"/>
      <c r="K24" s="36"/>
    </row>
    <row r="25" spans="1:11" ht="14.25">
      <c r="A25" s="19" t="s">
        <v>42</v>
      </c>
      <c r="B25" s="34" t="s">
        <v>31</v>
      </c>
      <c r="C25" s="16">
        <v>55</v>
      </c>
      <c r="D25" s="16">
        <v>25</v>
      </c>
      <c r="E25" s="29">
        <v>1</v>
      </c>
      <c r="F25" s="10" t="s">
        <v>38</v>
      </c>
      <c r="G25" s="27">
        <f t="shared" si="0"/>
        <v>1375</v>
      </c>
      <c r="I25" s="18"/>
      <c r="J25" s="36"/>
      <c r="K25" s="36"/>
    </row>
    <row r="26" spans="1:11" ht="14.25">
      <c r="A26" s="19" t="s">
        <v>30</v>
      </c>
      <c r="B26" s="34" t="s">
        <v>31</v>
      </c>
      <c r="C26" s="16">
        <v>45</v>
      </c>
      <c r="D26" s="16">
        <v>25</v>
      </c>
      <c r="E26" s="29">
        <v>3</v>
      </c>
      <c r="F26" s="19" t="s">
        <v>36</v>
      </c>
      <c r="G26" s="27">
        <f t="shared" si="0"/>
        <v>1125</v>
      </c>
      <c r="H26" s="21"/>
      <c r="I26" s="18"/>
      <c r="J26" s="36"/>
      <c r="K26" s="36"/>
    </row>
    <row r="27" spans="1:11" ht="14.25">
      <c r="A27" s="19" t="s">
        <v>43</v>
      </c>
      <c r="B27" s="34" t="s">
        <v>31</v>
      </c>
      <c r="C27" s="16">
        <v>23</v>
      </c>
      <c r="D27" s="16">
        <v>14</v>
      </c>
      <c r="E27" s="29">
        <v>5</v>
      </c>
      <c r="F27" s="19" t="s">
        <v>36</v>
      </c>
      <c r="G27" s="27">
        <f t="shared" si="0"/>
        <v>322</v>
      </c>
      <c r="H27" s="5"/>
      <c r="I27" s="18"/>
      <c r="J27" s="36"/>
      <c r="K27" s="36"/>
    </row>
    <row r="28" spans="1:11" ht="14.25">
      <c r="A28" s="19" t="s">
        <v>44</v>
      </c>
      <c r="B28" s="34" t="s">
        <v>31</v>
      </c>
      <c r="C28" s="16">
        <v>14</v>
      </c>
      <c r="D28" s="16">
        <v>10</v>
      </c>
      <c r="E28" s="29">
        <v>1</v>
      </c>
      <c r="F28" s="19" t="s">
        <v>38</v>
      </c>
      <c r="G28" s="27">
        <f t="shared" si="0"/>
        <v>140</v>
      </c>
      <c r="H28" s="5"/>
      <c r="I28" s="18"/>
      <c r="J28" s="36"/>
      <c r="K28" s="36"/>
    </row>
    <row r="29" spans="1:11" ht="14.25">
      <c r="A29" s="19" t="s">
        <v>45</v>
      </c>
      <c r="B29" s="34" t="s">
        <v>31</v>
      </c>
      <c r="C29" s="16">
        <v>11</v>
      </c>
      <c r="D29" s="16">
        <v>7</v>
      </c>
      <c r="E29" s="29">
        <v>2</v>
      </c>
      <c r="F29" s="10"/>
      <c r="G29" s="27">
        <f t="shared" si="0"/>
        <v>77</v>
      </c>
      <c r="H29" s="5"/>
      <c r="I29" s="18"/>
      <c r="J29" s="36"/>
      <c r="K29" s="36"/>
    </row>
    <row r="30" spans="1:11" ht="14.25">
      <c r="A30" s="19"/>
      <c r="B30" s="34" t="s">
        <v>31</v>
      </c>
      <c r="C30" s="16"/>
      <c r="D30" s="16"/>
      <c r="E30" s="29"/>
      <c r="F30" s="10"/>
      <c r="G30" s="27">
        <f t="shared" si="0"/>
        <v>0</v>
      </c>
      <c r="H30" s="5"/>
      <c r="I30" s="36"/>
      <c r="J30" s="36"/>
      <c r="K30" s="36"/>
    </row>
    <row r="31" spans="1:11" ht="14.25">
      <c r="A31" s="19"/>
      <c r="B31" s="34" t="s">
        <v>31</v>
      </c>
      <c r="C31" s="16"/>
      <c r="D31" s="16"/>
      <c r="E31" s="29"/>
      <c r="F31" s="10"/>
      <c r="G31" s="27">
        <f t="shared" si="0"/>
        <v>0</v>
      </c>
      <c r="H31" s="5"/>
      <c r="I31" s="36"/>
      <c r="J31" s="36"/>
      <c r="K31" s="36"/>
    </row>
    <row r="32" spans="1:11" ht="14.25">
      <c r="A32" s="19"/>
      <c r="B32" s="34" t="s">
        <v>31</v>
      </c>
      <c r="C32" s="16"/>
      <c r="D32" s="16"/>
      <c r="E32" s="16"/>
      <c r="F32" s="10"/>
      <c r="G32" s="27">
        <f t="shared" si="0"/>
        <v>0</v>
      </c>
      <c r="I32" s="18"/>
      <c r="J32" s="36"/>
      <c r="K32" s="36"/>
    </row>
    <row r="33" spans="1:11" ht="14.25">
      <c r="A33" s="19"/>
      <c r="B33" s="34" t="s">
        <v>31</v>
      </c>
      <c r="C33" s="16"/>
      <c r="D33" s="16"/>
      <c r="E33" s="29"/>
      <c r="F33" s="10"/>
      <c r="G33" s="27">
        <f t="shared" si="0"/>
        <v>0</v>
      </c>
      <c r="I33" s="36"/>
      <c r="J33" s="36"/>
      <c r="K33" s="36"/>
    </row>
    <row r="34" spans="1:11" ht="14.25">
      <c r="A34" s="19"/>
      <c r="B34" s="34" t="s">
        <v>31</v>
      </c>
      <c r="C34" s="16"/>
      <c r="D34" s="16"/>
      <c r="E34" s="29"/>
      <c r="F34" s="10"/>
      <c r="G34" s="27">
        <f t="shared" si="0"/>
        <v>0</v>
      </c>
      <c r="I34" s="36"/>
      <c r="J34" s="36"/>
      <c r="K34" s="36"/>
    </row>
    <row r="35" spans="1:10" ht="14.25">
      <c r="A35" s="19"/>
      <c r="B35" s="34" t="s">
        <v>31</v>
      </c>
      <c r="C35" s="16"/>
      <c r="D35" s="16"/>
      <c r="E35" s="29"/>
      <c r="F35" s="19"/>
      <c r="G35" s="27"/>
      <c r="I35" s="18"/>
      <c r="J35" s="36"/>
    </row>
    <row r="36" spans="1:11" s="5" customFormat="1" ht="14.25">
      <c r="A36" s="10"/>
      <c r="B36" s="10"/>
      <c r="C36" s="16"/>
      <c r="D36" s="16"/>
      <c r="E36" s="22"/>
      <c r="F36" s="5" t="s">
        <v>5</v>
      </c>
      <c r="G36" s="7">
        <f>SUM(G5:G35)</f>
        <v>330686</v>
      </c>
      <c r="K36"/>
    </row>
    <row r="37" spans="1:11" s="5" customFormat="1" ht="14.25">
      <c r="A37" s="10"/>
      <c r="B37" s="10"/>
      <c r="C37" s="16"/>
      <c r="D37" s="16"/>
      <c r="E37" s="22"/>
      <c r="F37" s="16"/>
      <c r="G37" s="7"/>
      <c r="K37" s="36"/>
    </row>
    <row r="38" spans="1:11" s="5" customFormat="1" ht="14.25">
      <c r="A38" s="10"/>
      <c r="B38" s="10"/>
      <c r="C38" s="16"/>
      <c r="D38" s="16"/>
      <c r="E38" s="22"/>
      <c r="K38" s="36"/>
    </row>
    <row r="39" spans="1:11" s="5" customFormat="1" ht="14.25">
      <c r="A39" s="10"/>
      <c r="B39" s="10"/>
      <c r="C39" s="16"/>
      <c r="D39" s="16"/>
      <c r="E39" s="22"/>
      <c r="F39" s="16"/>
      <c r="K39" s="36"/>
    </row>
    <row r="40" spans="1:11" s="5" customFormat="1" ht="14.25">
      <c r="A40" s="10"/>
      <c r="B40" s="10"/>
      <c r="C40" s="16"/>
      <c r="D40" s="16"/>
      <c r="E40" s="22"/>
      <c r="F40" s="16"/>
      <c r="K40" s="36"/>
    </row>
    <row r="41" spans="1:11" s="5" customFormat="1" ht="14.25">
      <c r="A41" s="10"/>
      <c r="B41" s="10"/>
      <c r="C41" s="16"/>
      <c r="D41" s="16"/>
      <c r="E41" s="22"/>
      <c r="F41" s="16"/>
      <c r="K41"/>
    </row>
    <row r="42" spans="1:11" s="5" customFormat="1" ht="14.25">
      <c r="A42" s="10"/>
      <c r="B42" s="10"/>
      <c r="C42" s="16"/>
      <c r="D42" s="16"/>
      <c r="E42" s="22"/>
      <c r="F42" s="16"/>
      <c r="K42"/>
    </row>
    <row r="43" spans="1:11" s="5" customFormat="1" ht="14.25">
      <c r="A43" s="10"/>
      <c r="B43" s="10"/>
      <c r="C43" s="16"/>
      <c r="K43" s="36"/>
    </row>
    <row r="44" spans="1:11" s="5" customFormat="1" ht="14.25">
      <c r="A44" s="10"/>
      <c r="B44" s="10"/>
      <c r="C44" s="16"/>
      <c r="D44" s="16"/>
      <c r="E44" s="22"/>
      <c r="F44" s="16"/>
      <c r="K44" s="36"/>
    </row>
    <row r="45" spans="1:11" s="5" customFormat="1" ht="14.25">
      <c r="A45" s="10"/>
      <c r="B45" s="10"/>
      <c r="C45" s="16"/>
      <c r="D45" s="16"/>
      <c r="E45" s="22"/>
      <c r="F45" s="16"/>
      <c r="K45" s="36"/>
    </row>
    <row r="46" spans="1:11" s="5" customFormat="1" ht="14.25">
      <c r="A46" s="10"/>
      <c r="B46" s="10"/>
      <c r="C46" s="16"/>
      <c r="D46" s="16"/>
      <c r="E46" s="22"/>
      <c r="F46" s="16"/>
      <c r="K46" s="36"/>
    </row>
    <row r="47" spans="1:6" s="5" customFormat="1" ht="14.25">
      <c r="A47" s="10"/>
      <c r="B47" s="10"/>
      <c r="C47" s="16"/>
      <c r="D47" s="16"/>
      <c r="E47" s="22"/>
      <c r="F47" s="16"/>
    </row>
    <row r="48" spans="1:6" s="5" customFormat="1" ht="14.25">
      <c r="A48" s="10"/>
      <c r="B48" s="10"/>
      <c r="C48" s="16"/>
      <c r="D48" s="16"/>
      <c r="E48" s="22"/>
      <c r="F48" s="16"/>
    </row>
    <row r="49" spans="1:6" s="5" customFormat="1" ht="14.25">
      <c r="A49" s="14"/>
      <c r="B49" s="14"/>
      <c r="C49" s="16"/>
      <c r="D49" s="16"/>
      <c r="E49" s="9"/>
      <c r="F49" s="16"/>
    </row>
    <row r="50" spans="1:6" s="5" customFormat="1" ht="14.25">
      <c r="A50" s="14"/>
      <c r="B50" s="14"/>
      <c r="C50" s="16"/>
      <c r="D50" s="16"/>
      <c r="E50" s="9"/>
      <c r="F50" s="16"/>
    </row>
    <row r="51" spans="1:6" s="5" customFormat="1" ht="14.25">
      <c r="A51" s="14"/>
      <c r="B51" s="14"/>
      <c r="C51" s="16"/>
      <c r="D51" s="16"/>
      <c r="E51" s="9"/>
      <c r="F51" s="16"/>
    </row>
    <row r="52" spans="1:6" s="5" customFormat="1" ht="14.25">
      <c r="A52" s="10"/>
      <c r="B52" s="10"/>
      <c r="C52" s="16"/>
      <c r="D52" s="16"/>
      <c r="E52" s="22"/>
      <c r="F52" s="16"/>
    </row>
    <row r="53" spans="1:6" s="5" customFormat="1" ht="14.25">
      <c r="A53" s="10"/>
      <c r="B53" s="10"/>
      <c r="C53" s="16"/>
      <c r="D53" s="16"/>
      <c r="E53" s="22"/>
      <c r="F53" s="16"/>
    </row>
    <row r="54" s="5" customFormat="1" ht="14.25">
      <c r="F54" s="16"/>
    </row>
    <row r="55" spans="1:6" s="5" customFormat="1" ht="14.25">
      <c r="A55" s="10"/>
      <c r="B55" s="10"/>
      <c r="C55" s="16"/>
      <c r="D55" s="16"/>
      <c r="E55" s="22"/>
      <c r="F55" s="16"/>
    </row>
    <row r="56" spans="1:6" s="5" customFormat="1" ht="14.25">
      <c r="A56" s="10"/>
      <c r="B56" s="10"/>
      <c r="C56" s="16"/>
      <c r="D56" s="16"/>
      <c r="E56" s="22"/>
      <c r="F56" s="16"/>
    </row>
    <row r="57" spans="1:3" s="5" customFormat="1" ht="14.25">
      <c r="A57" s="14"/>
      <c r="B57" s="14"/>
      <c r="C57" s="16"/>
    </row>
    <row r="58" spans="1:5" s="5" customFormat="1" ht="14.25">
      <c r="A58" s="10"/>
      <c r="B58" s="10"/>
      <c r="C58" s="16"/>
      <c r="D58" s="16"/>
      <c r="E58" s="22"/>
    </row>
    <row r="59" spans="1:5" s="5" customFormat="1" ht="14.25">
      <c r="A59" s="10"/>
      <c r="B59" s="10"/>
      <c r="C59" s="16"/>
      <c r="D59" s="16"/>
      <c r="E59" s="22"/>
    </row>
    <row r="60" spans="1:5" s="16" customFormat="1" ht="14.25">
      <c r="A60" s="10"/>
      <c r="B60" s="10"/>
      <c r="E60" s="22"/>
    </row>
    <row r="61" spans="1:6" s="16" customFormat="1" ht="14.25">
      <c r="A61" s="10"/>
      <c r="B61" s="10"/>
      <c r="E61" s="9"/>
      <c r="F61" s="5"/>
    </row>
    <row r="62" spans="1:5" s="5" customFormat="1" ht="14.25">
      <c r="A62" s="10"/>
      <c r="B62" s="10"/>
      <c r="C62" s="16"/>
      <c r="D62" s="16"/>
      <c r="E62" s="9"/>
    </row>
    <row r="63" spans="1:5" s="5" customFormat="1" ht="14.25">
      <c r="A63" s="10"/>
      <c r="B63" s="10"/>
      <c r="C63" s="10"/>
      <c r="D63" s="10"/>
      <c r="E63" s="9"/>
    </row>
    <row r="64" spans="1:3" s="5" customFormat="1" ht="14.25">
      <c r="A64" s="10"/>
      <c r="B64" s="10"/>
      <c r="C64" s="10"/>
    </row>
    <row r="65" spans="1:5" s="5" customFormat="1" ht="14.25">
      <c r="A65" s="10"/>
      <c r="B65" s="10"/>
      <c r="C65" s="10"/>
      <c r="D65" s="10"/>
      <c r="E65" s="9"/>
    </row>
    <row r="66" spans="1:6" s="5" customFormat="1" ht="14.25">
      <c r="A66" s="10"/>
      <c r="B66" s="10"/>
      <c r="C66" s="10"/>
      <c r="D66" s="10"/>
      <c r="E66" s="9"/>
      <c r="F66" s="25"/>
    </row>
    <row r="67" spans="1:6" s="5" customFormat="1" ht="14.25">
      <c r="A67" s="10"/>
      <c r="B67" s="10"/>
      <c r="C67" s="10"/>
      <c r="D67" s="10"/>
      <c r="E67" s="9"/>
      <c r="F67" s="25"/>
    </row>
    <row r="68" spans="1:6" s="5" customFormat="1" ht="15.75">
      <c r="A68" s="2"/>
      <c r="B68" s="2"/>
      <c r="C68" s="12"/>
      <c r="D68" s="11"/>
      <c r="E68" s="23"/>
      <c r="F68" s="25"/>
    </row>
    <row r="69" spans="5:6" s="5" customFormat="1" ht="14.25">
      <c r="E69" s="7"/>
      <c r="F69" s="25"/>
    </row>
    <row r="70" spans="5:6" s="16" customFormat="1" ht="14.25">
      <c r="E70" s="9"/>
      <c r="F70" s="18"/>
    </row>
    <row r="71" spans="5:6" s="5" customFormat="1" ht="14.25">
      <c r="E71" s="7"/>
      <c r="F71" s="25"/>
    </row>
    <row r="72" spans="1:5" ht="14.25">
      <c r="A72" s="14"/>
      <c r="B72" s="14"/>
      <c r="C72" s="16"/>
      <c r="D72" s="16"/>
      <c r="E72" s="9"/>
    </row>
    <row r="73" spans="1:6" s="5" customFormat="1" ht="14.25">
      <c r="A73" s="14"/>
      <c r="B73" s="14"/>
      <c r="C73" s="16"/>
      <c r="D73" s="16"/>
      <c r="E73" s="9"/>
      <c r="F73" s="25"/>
    </row>
    <row r="74" spans="1:6" s="5" customFormat="1" ht="14.25">
      <c r="A74" s="15"/>
      <c r="B74" s="15"/>
      <c r="C74" s="16"/>
      <c r="D74" s="16"/>
      <c r="E74" s="9"/>
      <c r="F74" s="25"/>
    </row>
    <row r="75" spans="1:6" s="5" customFormat="1" ht="14.25">
      <c r="A75" s="15"/>
      <c r="B75" s="15"/>
      <c r="C75" s="16"/>
      <c r="D75" s="16"/>
      <c r="E75" s="9"/>
      <c r="F75" s="25"/>
    </row>
    <row r="76" spans="1:6" s="5" customFormat="1" ht="14.25">
      <c r="A76" s="15"/>
      <c r="B76" s="15"/>
      <c r="C76" s="16"/>
      <c r="D76" s="16"/>
      <c r="E76" s="9"/>
      <c r="F76" s="25"/>
    </row>
    <row r="77" spans="1:6" s="5" customFormat="1" ht="14.25">
      <c r="A77" s="15"/>
      <c r="B77" s="15"/>
      <c r="C77" s="16"/>
      <c r="D77" s="16"/>
      <c r="E77" s="9"/>
      <c r="F77" s="25"/>
    </row>
    <row r="78" spans="1:6" s="5" customFormat="1" ht="14.25">
      <c r="A78" s="15"/>
      <c r="B78" s="15"/>
      <c r="C78" s="16"/>
      <c r="D78" s="16"/>
      <c r="E78" s="9"/>
      <c r="F78" s="25"/>
    </row>
    <row r="79" spans="1:6" s="5" customFormat="1" ht="14.25">
      <c r="A79" s="15"/>
      <c r="B79" s="15"/>
      <c r="C79" s="16"/>
      <c r="D79" s="16"/>
      <c r="E79" s="9"/>
      <c r="F79" s="25"/>
    </row>
    <row r="80" spans="1:6" s="5" customFormat="1" ht="14.25">
      <c r="A80" s="14"/>
      <c r="B80" s="14"/>
      <c r="C80" s="16"/>
      <c r="D80" s="16"/>
      <c r="E80" s="9"/>
      <c r="F80" s="25"/>
    </row>
    <row r="81" spans="1:5" ht="14.25">
      <c r="A81" s="15"/>
      <c r="B81" s="15"/>
      <c r="C81" s="16"/>
      <c r="D81" s="16"/>
      <c r="E81" s="9"/>
    </row>
    <row r="82" spans="1:5" ht="14.25">
      <c r="A82" s="15"/>
      <c r="B82" s="15"/>
      <c r="C82" s="16"/>
      <c r="D82" s="16"/>
      <c r="E82" s="9"/>
    </row>
    <row r="83" spans="1:5" ht="14.25">
      <c r="A83" s="14"/>
      <c r="B83" s="14"/>
      <c r="C83" s="16"/>
      <c r="D83" s="16"/>
      <c r="E83" s="9"/>
    </row>
    <row r="84" spans="1:5" ht="14.25">
      <c r="A84" s="14"/>
      <c r="B84" s="14"/>
      <c r="C84" s="16"/>
      <c r="D84" s="16"/>
      <c r="E84" s="9"/>
    </row>
    <row r="85" spans="1:5" ht="14.25">
      <c r="A85" s="14"/>
      <c r="B85" s="14"/>
      <c r="C85" s="16"/>
      <c r="D85" s="16"/>
      <c r="E85" s="9"/>
    </row>
    <row r="86" spans="1:5" ht="14.25">
      <c r="A86" s="14"/>
      <c r="B86" s="14"/>
      <c r="C86" s="16"/>
      <c r="D86" s="16"/>
      <c r="E86" s="9"/>
    </row>
    <row r="87" spans="1:5" ht="14.25">
      <c r="A87" s="14"/>
      <c r="B87" s="14"/>
      <c r="C87" s="16"/>
      <c r="D87" s="16"/>
      <c r="E87" s="9"/>
    </row>
    <row r="88" spans="1:5" ht="14.25">
      <c r="A88" s="14"/>
      <c r="B88" s="14"/>
      <c r="C88" s="16"/>
      <c r="D88" s="16"/>
      <c r="E88" s="9"/>
    </row>
    <row r="90" spans="1:5" ht="14.25">
      <c r="A90" s="14"/>
      <c r="B90" s="14"/>
      <c r="C90" s="16"/>
      <c r="D90" s="16"/>
      <c r="E90" s="9"/>
    </row>
    <row r="92" spans="1:5" ht="14.25">
      <c r="A92" s="14"/>
      <c r="B92" s="14"/>
      <c r="C92" s="16"/>
      <c r="D92" s="16"/>
      <c r="E92" s="9"/>
    </row>
    <row r="97" spans="1:5" ht="14.25">
      <c r="A97" s="14"/>
      <c r="B97" s="14"/>
      <c r="C97" s="16"/>
      <c r="D97" s="16"/>
      <c r="E97" s="9"/>
    </row>
    <row r="99" spans="1:5" ht="14.25">
      <c r="A99" s="14"/>
      <c r="B99" s="14"/>
      <c r="C99" s="16"/>
      <c r="D99" s="16"/>
      <c r="E99" s="9"/>
    </row>
    <row r="100" spans="1:5" ht="15">
      <c r="A100" s="14"/>
      <c r="B100" s="14"/>
      <c r="C100" s="16"/>
      <c r="D100" s="3"/>
      <c r="E100" s="20"/>
    </row>
    <row r="101" spans="1:5" ht="14.25">
      <c r="A101" s="15"/>
      <c r="B101" s="15"/>
      <c r="C101" s="16"/>
      <c r="D101" s="16"/>
      <c r="E101" s="9"/>
    </row>
    <row r="102" spans="1:5" ht="14.25">
      <c r="A102" s="14"/>
      <c r="B102" s="14"/>
      <c r="C102" s="16"/>
      <c r="D102" s="16"/>
      <c r="E102" s="9"/>
    </row>
    <row r="103" spans="1:5" ht="14.25">
      <c r="A103" s="14"/>
      <c r="B103" s="14"/>
      <c r="C103" s="16"/>
      <c r="D103" s="16"/>
      <c r="E103" s="9"/>
    </row>
    <row r="104" spans="1:5" ht="14.25">
      <c r="A104" s="14"/>
      <c r="B104" s="14"/>
      <c r="C104" s="16"/>
      <c r="D104" s="16"/>
      <c r="E104" s="9"/>
    </row>
    <row r="105" spans="1:3" ht="15.75">
      <c r="A105" s="2"/>
      <c r="B105" s="2"/>
      <c r="C105" s="16"/>
    </row>
    <row r="106" spans="1:5" ht="14.25">
      <c r="A106" s="14"/>
      <c r="B106" s="14"/>
      <c r="C106" s="16"/>
      <c r="D106" s="16"/>
      <c r="E106" s="9"/>
    </row>
    <row r="107" spans="1:5" ht="14.25">
      <c r="A107" s="14"/>
      <c r="B107" s="14"/>
      <c r="C107" s="16"/>
      <c r="D107" s="16"/>
      <c r="E107" s="9"/>
    </row>
    <row r="108" spans="3:5" ht="14.25">
      <c r="C108" s="16"/>
      <c r="D108" s="16"/>
      <c r="E108" s="9"/>
    </row>
    <row r="109" spans="1:5" ht="14.25">
      <c r="A109" s="14"/>
      <c r="B109" s="14"/>
      <c r="C109" s="16"/>
      <c r="D109" s="16"/>
      <c r="E109" s="9"/>
    </row>
    <row r="110" spans="1:5" ht="14.25">
      <c r="A110" s="14"/>
      <c r="B110" s="14"/>
      <c r="C110" s="16"/>
      <c r="D110" s="16"/>
      <c r="E110" s="9"/>
    </row>
    <row r="111" spans="1:5" ht="14.25">
      <c r="A111" s="14"/>
      <c r="B111" s="14"/>
      <c r="C111" s="16"/>
      <c r="D111" s="16"/>
      <c r="E111" s="9"/>
    </row>
    <row r="112" spans="1:5" ht="14.25">
      <c r="A112" s="14"/>
      <c r="B112" s="14"/>
      <c r="C112" s="16"/>
      <c r="D112" s="16"/>
      <c r="E112" s="9"/>
    </row>
    <row r="113" spans="1:5" ht="14.25">
      <c r="A113" s="14"/>
      <c r="B113" s="14"/>
      <c r="C113" s="14"/>
      <c r="E113" s="9"/>
    </row>
    <row r="114" spans="1:3" ht="14.25">
      <c r="A114" s="14"/>
      <c r="B114" s="14"/>
      <c r="C114" s="14"/>
    </row>
    <row r="115" spans="1:5" ht="14.25">
      <c r="A115" s="14"/>
      <c r="B115" s="14"/>
      <c r="C115" s="14"/>
      <c r="D115" s="14"/>
      <c r="E115" s="9"/>
    </row>
    <row r="116" spans="3:5" ht="14.25">
      <c r="C116" s="14"/>
      <c r="D116" s="14"/>
      <c r="E116" s="9"/>
    </row>
    <row r="117" spans="1:5" ht="14.25">
      <c r="A117" s="14"/>
      <c r="B117" s="14"/>
      <c r="C117" s="14"/>
      <c r="D117" s="14"/>
      <c r="E117" s="9"/>
    </row>
    <row r="118" spans="1:5" ht="14.25">
      <c r="A118" s="14"/>
      <c r="B118" s="14"/>
      <c r="C118" s="14"/>
      <c r="D118" s="14"/>
      <c r="E118" s="9"/>
    </row>
    <row r="119" spans="1:6" ht="14.25">
      <c r="A119" s="5"/>
      <c r="B119" s="5"/>
      <c r="C119" s="5"/>
      <c r="D119" s="5"/>
      <c r="F119" s="5"/>
    </row>
    <row r="126" spans="1:2" ht="15">
      <c r="A126" s="3"/>
      <c r="B126" s="3"/>
    </row>
    <row r="127" spans="1:2" ht="15">
      <c r="A127" s="3"/>
      <c r="B127" s="3"/>
    </row>
    <row r="129" spans="7:9" ht="14.25">
      <c r="G129" s="8"/>
      <c r="H129" s="8"/>
      <c r="I129" s="5"/>
    </row>
    <row r="130" ht="12.75">
      <c r="I130" s="22"/>
    </row>
    <row r="131" ht="12.75">
      <c r="I131" s="22"/>
    </row>
    <row r="133" spans="8:9" ht="12.75">
      <c r="H133" s="1"/>
      <c r="I133" s="26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3.8515625" style="0" customWidth="1"/>
    <col min="5" max="5" width="34.421875" style="24" customWidth="1"/>
    <col min="6" max="6" width="11.57421875" style="0" customWidth="1"/>
    <col min="8" max="8" width="11.28125" style="25" customWidth="1"/>
  </cols>
  <sheetData>
    <row r="1" ht="18">
      <c r="A1" s="4" t="s">
        <v>24</v>
      </c>
    </row>
    <row r="4" spans="5:16" ht="15">
      <c r="E4" s="13"/>
      <c r="F4" s="31"/>
      <c r="J4" s="19"/>
      <c r="K4" s="10"/>
      <c r="L4" s="16"/>
      <c r="M4" s="16"/>
      <c r="N4" s="29"/>
      <c r="O4" s="10"/>
      <c r="P4" s="27"/>
    </row>
    <row r="5" spans="6:16" ht="14.25">
      <c r="F5" s="6"/>
      <c r="J5" s="19"/>
      <c r="K5" s="10"/>
      <c r="L5" s="16"/>
      <c r="M5" s="16"/>
      <c r="N5" s="29"/>
      <c r="O5" s="10"/>
      <c r="P5" s="27"/>
    </row>
    <row r="6" spans="1:16" ht="15">
      <c r="A6" s="3" t="s">
        <v>20</v>
      </c>
      <c r="B6" s="3" t="s">
        <v>1</v>
      </c>
      <c r="C6" s="3" t="s">
        <v>4</v>
      </c>
      <c r="D6" s="3" t="s">
        <v>3</v>
      </c>
      <c r="E6" s="32"/>
      <c r="F6" s="3" t="s">
        <v>2</v>
      </c>
      <c r="J6" s="19"/>
      <c r="K6" s="34"/>
      <c r="L6" s="36"/>
      <c r="M6" s="16"/>
      <c r="N6" s="16"/>
      <c r="O6" s="19"/>
      <c r="P6" s="27"/>
    </row>
    <row r="7" spans="1:16" ht="14.25">
      <c r="A7" s="19" t="s">
        <v>9</v>
      </c>
      <c r="B7" s="16">
        <v>666</v>
      </c>
      <c r="C7" s="16">
        <v>117</v>
      </c>
      <c r="D7" s="29">
        <v>10</v>
      </c>
      <c r="E7" s="16"/>
      <c r="F7" s="33">
        <f>B7*C7</f>
        <v>77922</v>
      </c>
      <c r="I7" s="36"/>
      <c r="J7" s="19"/>
      <c r="K7" s="34"/>
      <c r="L7" s="36"/>
      <c r="M7" s="16"/>
      <c r="N7" s="29"/>
      <c r="O7" s="19"/>
      <c r="P7" s="27"/>
    </row>
    <row r="8" spans="1:16" ht="14.25">
      <c r="A8" s="19" t="s">
        <v>25</v>
      </c>
      <c r="B8" s="16">
        <v>634</v>
      </c>
      <c r="C8" s="16">
        <v>112</v>
      </c>
      <c r="D8" s="29">
        <v>10</v>
      </c>
      <c r="E8" s="16"/>
      <c r="F8" s="33">
        <f>B8*C8</f>
        <v>71008</v>
      </c>
      <c r="G8" s="36"/>
      <c r="I8" s="36"/>
      <c r="J8" s="19"/>
      <c r="K8" s="10"/>
      <c r="L8" s="36"/>
      <c r="M8" s="16"/>
      <c r="N8" s="29"/>
      <c r="O8" s="10"/>
      <c r="P8" s="27"/>
    </row>
    <row r="9" spans="1:16" ht="14.25">
      <c r="A9" s="19" t="s">
        <v>26</v>
      </c>
      <c r="B9" s="16">
        <v>496</v>
      </c>
      <c r="C9" s="16">
        <v>105</v>
      </c>
      <c r="D9" s="29">
        <v>10</v>
      </c>
      <c r="F9" s="33">
        <f>B9*C9</f>
        <v>52080</v>
      </c>
      <c r="J9" s="19"/>
      <c r="K9" s="34"/>
      <c r="L9" s="36"/>
      <c r="M9" s="16"/>
      <c r="N9" s="29"/>
      <c r="O9" s="10"/>
      <c r="P9" s="27"/>
    </row>
    <row r="10" spans="1:16" ht="14.25">
      <c r="A10" s="19" t="s">
        <v>8</v>
      </c>
      <c r="B10" s="16">
        <v>334</v>
      </c>
      <c r="C10" s="16">
        <v>97</v>
      </c>
      <c r="D10" s="29">
        <v>5</v>
      </c>
      <c r="E10" s="16"/>
      <c r="F10" s="33">
        <f>B10*C10</f>
        <v>32398</v>
      </c>
      <c r="H10" s="36"/>
      <c r="J10" s="19"/>
      <c r="K10" s="34"/>
      <c r="L10" s="36"/>
      <c r="M10" s="16"/>
      <c r="N10" s="29"/>
      <c r="O10" s="10"/>
      <c r="P10" s="27"/>
    </row>
    <row r="11" spans="1:16" ht="14.25">
      <c r="A11" s="19" t="s">
        <v>18</v>
      </c>
      <c r="B11" s="16">
        <v>71</v>
      </c>
      <c r="C11" s="16">
        <v>36</v>
      </c>
      <c r="D11" s="29">
        <v>4</v>
      </c>
      <c r="F11" s="33">
        <f>B11*C11</f>
        <v>2556</v>
      </c>
      <c r="I11" s="36"/>
      <c r="J11" s="36"/>
      <c r="K11" s="34"/>
      <c r="L11" s="36"/>
      <c r="M11" s="16"/>
      <c r="N11" s="16"/>
      <c r="O11" s="19"/>
      <c r="P11" s="27"/>
    </row>
    <row r="12" spans="5:16" ht="15">
      <c r="E12" s="35" t="str">
        <f>A6</f>
        <v>Arizona Outlaws - Bacon</v>
      </c>
      <c r="F12" s="31">
        <f>SUM(F7:F11)</f>
        <v>235964</v>
      </c>
      <c r="J12" s="19"/>
      <c r="K12" s="34"/>
      <c r="L12" s="36"/>
      <c r="M12" s="16"/>
      <c r="N12" s="29"/>
      <c r="O12" s="10"/>
      <c r="P12" s="27"/>
    </row>
    <row r="13" spans="5:16" ht="15">
      <c r="E13" s="35"/>
      <c r="F13" s="31"/>
      <c r="J13" s="19"/>
      <c r="K13" s="34"/>
      <c r="L13" s="36"/>
      <c r="M13" s="16"/>
      <c r="N13" s="29"/>
      <c r="O13" s="10"/>
      <c r="P13" s="27"/>
    </row>
    <row r="14" spans="5:16" ht="15">
      <c r="E14" s="30"/>
      <c r="F14" s="31"/>
      <c r="J14" s="19"/>
      <c r="K14" s="10"/>
      <c r="L14" s="36"/>
      <c r="M14" s="16"/>
      <c r="N14" s="16"/>
      <c r="O14" s="10"/>
      <c r="P14" s="27"/>
    </row>
    <row r="15" spans="1:16" ht="15">
      <c r="A15" s="3" t="s">
        <v>21</v>
      </c>
      <c r="B15" s="3" t="s">
        <v>1</v>
      </c>
      <c r="C15" s="3" t="s">
        <v>4</v>
      </c>
      <c r="D15" s="3" t="s">
        <v>3</v>
      </c>
      <c r="E15" s="32"/>
      <c r="F15" s="3" t="s">
        <v>2</v>
      </c>
      <c r="J15" s="19"/>
      <c r="K15" s="34"/>
      <c r="L15" s="36"/>
      <c r="M15" s="16"/>
      <c r="N15" s="29"/>
      <c r="O15" s="19"/>
      <c r="P15" s="27"/>
    </row>
    <row r="16" spans="1:16" ht="14.25">
      <c r="A16" s="19" t="s">
        <v>47</v>
      </c>
      <c r="B16" s="16">
        <v>225</v>
      </c>
      <c r="C16" s="16">
        <v>58</v>
      </c>
      <c r="D16" s="29">
        <v>4</v>
      </c>
      <c r="E16" s="36"/>
      <c r="F16" s="27">
        <f>B16*C16</f>
        <v>13050</v>
      </c>
      <c r="I16" s="36"/>
      <c r="J16" s="19"/>
      <c r="K16" s="34"/>
      <c r="L16" s="36"/>
      <c r="M16" s="16"/>
      <c r="N16" s="16"/>
      <c r="O16" s="19"/>
      <c r="P16" s="27"/>
    </row>
    <row r="17" spans="1:16" ht="14.25">
      <c r="A17" s="19" t="s">
        <v>11</v>
      </c>
      <c r="B17" s="16">
        <v>121</v>
      </c>
      <c r="C17" s="16">
        <v>58</v>
      </c>
      <c r="D17" s="29">
        <v>4</v>
      </c>
      <c r="F17" s="27">
        <f>B17*C17</f>
        <v>7018</v>
      </c>
      <c r="J17" s="19"/>
      <c r="K17" s="34"/>
      <c r="L17" s="36"/>
      <c r="M17" s="16"/>
      <c r="N17" s="29"/>
      <c r="O17" s="19"/>
      <c r="P17" s="27"/>
    </row>
    <row r="18" spans="1:16" ht="14.25">
      <c r="A18" s="19" t="s">
        <v>10</v>
      </c>
      <c r="B18" s="16">
        <v>96</v>
      </c>
      <c r="C18" s="16">
        <v>49</v>
      </c>
      <c r="D18" s="16">
        <v>6</v>
      </c>
      <c r="E18" s="16"/>
      <c r="F18" s="27">
        <f>B18*C18</f>
        <v>4704</v>
      </c>
      <c r="H18" s="36"/>
      <c r="J18" s="19"/>
      <c r="K18" s="34"/>
      <c r="L18" s="36"/>
      <c r="M18" s="16"/>
      <c r="N18" s="29"/>
      <c r="O18" s="10"/>
      <c r="P18" s="27"/>
    </row>
    <row r="19" spans="1:16" ht="14.25">
      <c r="A19" s="19" t="s">
        <v>27</v>
      </c>
      <c r="B19" s="16">
        <v>101</v>
      </c>
      <c r="C19" s="16">
        <v>46</v>
      </c>
      <c r="D19" s="16">
        <v>8</v>
      </c>
      <c r="E19" s="16"/>
      <c r="F19" s="27">
        <f>B19*C19</f>
        <v>4646</v>
      </c>
      <c r="H19" s="36"/>
      <c r="I19" s="36"/>
      <c r="J19" s="19"/>
      <c r="K19" s="10"/>
      <c r="L19" s="36"/>
      <c r="M19" s="16"/>
      <c r="N19" s="29"/>
      <c r="O19" s="10"/>
      <c r="P19" s="27"/>
    </row>
    <row r="20" spans="1:16" ht="14.25">
      <c r="A20" s="19" t="s">
        <v>46</v>
      </c>
      <c r="B20" s="16">
        <v>66</v>
      </c>
      <c r="C20" s="16">
        <v>41</v>
      </c>
      <c r="D20" s="29">
        <v>6</v>
      </c>
      <c r="F20" s="27">
        <f>B20*C20</f>
        <v>2706</v>
      </c>
      <c r="J20" s="36"/>
      <c r="K20" s="10"/>
      <c r="L20" s="36"/>
      <c r="M20" s="16"/>
      <c r="N20" s="29"/>
      <c r="O20" s="10"/>
      <c r="P20" s="27"/>
    </row>
    <row r="21" spans="5:16" ht="15">
      <c r="E21" s="35" t="str">
        <f>A15</f>
        <v>Arizona Outlaws - Beans</v>
      </c>
      <c r="F21" s="31">
        <f>SUM(F16:F20)</f>
        <v>32124</v>
      </c>
      <c r="J21" s="19"/>
      <c r="K21" s="34"/>
      <c r="L21" s="36"/>
      <c r="M21" s="16"/>
      <c r="N21" s="29"/>
      <c r="O21" s="10"/>
      <c r="P21" s="27"/>
    </row>
    <row r="22" spans="5:12" ht="15">
      <c r="E22" s="35"/>
      <c r="F22" s="31"/>
      <c r="L22" s="36"/>
    </row>
    <row r="23" spans="1:12" ht="15">
      <c r="A23" s="3" t="s">
        <v>22</v>
      </c>
      <c r="B23" s="3" t="s">
        <v>1</v>
      </c>
      <c r="C23" s="3" t="s">
        <v>4</v>
      </c>
      <c r="D23" s="3" t="s">
        <v>3</v>
      </c>
      <c r="E23" s="32"/>
      <c r="F23" s="3" t="s">
        <v>2</v>
      </c>
      <c r="L23" s="36"/>
    </row>
    <row r="24" spans="1:12" ht="14.25">
      <c r="A24" s="19" t="s">
        <v>28</v>
      </c>
      <c r="B24" s="16">
        <v>169</v>
      </c>
      <c r="C24" s="16">
        <v>69</v>
      </c>
      <c r="D24" s="29" t="s">
        <v>12</v>
      </c>
      <c r="F24" s="27">
        <f>B24*C24</f>
        <v>11661</v>
      </c>
      <c r="L24" s="36"/>
    </row>
    <row r="25" spans="1:12" ht="14.25">
      <c r="A25" s="19" t="s">
        <v>29</v>
      </c>
      <c r="B25" s="16">
        <v>157</v>
      </c>
      <c r="C25" s="16">
        <v>64</v>
      </c>
      <c r="D25" s="29">
        <v>6</v>
      </c>
      <c r="E25" s="16"/>
      <c r="F25" s="27">
        <f>B25*C25</f>
        <v>10048</v>
      </c>
      <c r="I25" s="36"/>
      <c r="L25" s="36"/>
    </row>
    <row r="26" spans="1:12" ht="14.25">
      <c r="A26" s="19" t="s">
        <v>15</v>
      </c>
      <c r="B26" s="16">
        <v>66</v>
      </c>
      <c r="C26" s="16">
        <v>31</v>
      </c>
      <c r="D26" s="29">
        <v>5</v>
      </c>
      <c r="E26" s="16"/>
      <c r="F26" s="27">
        <f>B26*C26</f>
        <v>2046</v>
      </c>
      <c r="I26" s="36"/>
      <c r="L26" s="36"/>
    </row>
    <row r="27" spans="1:12" ht="14.25">
      <c r="A27" s="19" t="s">
        <v>30</v>
      </c>
      <c r="B27" s="16">
        <v>45</v>
      </c>
      <c r="C27" s="16">
        <v>25</v>
      </c>
      <c r="D27" s="16">
        <v>3</v>
      </c>
      <c r="F27" s="27">
        <f>B27*C27</f>
        <v>1125</v>
      </c>
      <c r="L27" s="36"/>
    </row>
    <row r="28" spans="1:12" ht="14.25">
      <c r="A28" s="19" t="s">
        <v>43</v>
      </c>
      <c r="B28" s="16">
        <v>23</v>
      </c>
      <c r="C28" s="16">
        <v>14</v>
      </c>
      <c r="D28" s="29">
        <v>5</v>
      </c>
      <c r="E28" s="36"/>
      <c r="F28" s="27">
        <f>B28*C28</f>
        <v>322</v>
      </c>
      <c r="J28" s="36"/>
      <c r="L28" s="36"/>
    </row>
    <row r="29" spans="5:12" ht="15">
      <c r="E29" s="35" t="str">
        <f>A23</f>
        <v>Arizona Outlaws - Biscuits</v>
      </c>
      <c r="F29" s="31">
        <f>SUM(F24:F28)</f>
        <v>25202</v>
      </c>
      <c r="K29" s="36"/>
      <c r="L29" s="36"/>
    </row>
    <row r="30" spans="1:12" ht="15">
      <c r="A30" s="19"/>
      <c r="B30" s="16"/>
      <c r="C30" s="16"/>
      <c r="D30" s="28"/>
      <c r="E30" s="35"/>
      <c r="F30" s="31"/>
      <c r="L30" s="36"/>
    </row>
    <row r="31" spans="1:12" ht="15">
      <c r="A31" s="3" t="s">
        <v>23</v>
      </c>
      <c r="B31" s="3" t="s">
        <v>1</v>
      </c>
      <c r="C31" s="3" t="s">
        <v>4</v>
      </c>
      <c r="D31" s="3" t="s">
        <v>3</v>
      </c>
      <c r="E31" s="32"/>
      <c r="F31" s="3" t="s">
        <v>2</v>
      </c>
      <c r="L31" s="36"/>
    </row>
    <row r="32" spans="1:12" ht="14.25">
      <c r="A32" s="19" t="s">
        <v>13</v>
      </c>
      <c r="B32" s="16">
        <v>75</v>
      </c>
      <c r="C32" s="16">
        <v>37</v>
      </c>
      <c r="D32" s="29">
        <v>5</v>
      </c>
      <c r="F32" s="27">
        <f>B32*C32</f>
        <v>2775</v>
      </c>
      <c r="L32" s="36"/>
    </row>
    <row r="33" spans="1:12" ht="14.25">
      <c r="A33" s="19" t="s">
        <v>42</v>
      </c>
      <c r="B33" s="16">
        <v>55</v>
      </c>
      <c r="C33" s="16">
        <v>25</v>
      </c>
      <c r="D33" s="29">
        <v>1</v>
      </c>
      <c r="E33" s="16"/>
      <c r="F33" s="27">
        <f>B33*C33</f>
        <v>1375</v>
      </c>
      <c r="L33" s="36"/>
    </row>
    <row r="34" spans="1:12" ht="14.25">
      <c r="A34" s="19" t="s">
        <v>44</v>
      </c>
      <c r="B34" s="16">
        <v>14</v>
      </c>
      <c r="C34" s="16">
        <v>10</v>
      </c>
      <c r="D34" s="29">
        <v>1</v>
      </c>
      <c r="E34" s="16"/>
      <c r="F34" s="27">
        <f>B34*C34</f>
        <v>140</v>
      </c>
      <c r="J34" s="36"/>
      <c r="L34" s="36"/>
    </row>
    <row r="35" spans="1:8" ht="14.25">
      <c r="A35" s="19"/>
      <c r="B35" s="16"/>
      <c r="C35" s="16"/>
      <c r="D35" s="16"/>
      <c r="F35" s="27">
        <f>B35*C35</f>
        <v>0</v>
      </c>
      <c r="H35" s="36"/>
    </row>
    <row r="36" spans="1:11" ht="14.25">
      <c r="A36" s="19"/>
      <c r="B36" s="16"/>
      <c r="C36" s="16"/>
      <c r="D36" s="29"/>
      <c r="E36" s="36"/>
      <c r="F36" s="27">
        <f>B36*C36</f>
        <v>0</v>
      </c>
      <c r="K36" s="36"/>
    </row>
    <row r="37" spans="5:12" ht="15">
      <c r="E37" s="35" t="str">
        <f>A31</f>
        <v>Arizona Outlaws - Coffee</v>
      </c>
      <c r="F37" s="31">
        <f>SUM(F32:F36)</f>
        <v>4290</v>
      </c>
      <c r="K37" s="36"/>
      <c r="L37" s="36"/>
    </row>
    <row r="38" spans="1:12" ht="14.25">
      <c r="A38" s="19"/>
      <c r="B38" s="16"/>
      <c r="C38" s="16"/>
      <c r="D38" s="16"/>
      <c r="F38" s="33"/>
      <c r="K38" s="36"/>
      <c r="L38" s="36"/>
    </row>
    <row r="39" spans="5:12" ht="15">
      <c r="E39" s="35"/>
      <c r="F39" s="31"/>
      <c r="L39" s="36"/>
    </row>
    <row r="40" spans="11:12" ht="12.75">
      <c r="K40" s="36"/>
      <c r="L40" s="36"/>
    </row>
    <row r="41" ht="12.75">
      <c r="L41" s="36"/>
    </row>
    <row r="45" spans="4:6" ht="15">
      <c r="D45" s="3"/>
      <c r="E45" s="30"/>
      <c r="F45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D. Epstein, 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Epstein K8IA</dc:creator>
  <cp:keywords/>
  <dc:description/>
  <cp:lastModifiedBy>Bob</cp:lastModifiedBy>
  <cp:lastPrinted>2003-12-04T20:55:18Z</cp:lastPrinted>
  <dcterms:created xsi:type="dcterms:W3CDTF">2003-12-04T03:44:31Z</dcterms:created>
  <dcterms:modified xsi:type="dcterms:W3CDTF">2015-08-21T14:25:55Z</dcterms:modified>
  <cp:category/>
  <cp:version/>
  <cp:contentType/>
  <cp:contentStatus/>
</cp:coreProperties>
</file>