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/>
  </bookViews>
  <sheets>
    <sheet name="Sheet1" sheetId="2" r:id="rId1"/>
    <sheet name="Sheet2" sheetId="3" r:id="rId2"/>
    <sheet name="Sheet3" sheetId="4" r:id="rId3"/>
  </sheets>
  <calcPr calcId="125725"/>
</workbook>
</file>

<file path=xl/calcChain.xml><?xml version="1.0" encoding="utf-8"?>
<calcChain xmlns="http://schemas.openxmlformats.org/spreadsheetml/2006/main">
  <c r="C45" i="2"/>
  <c r="J53" l="1"/>
  <c r="C77"/>
  <c r="C81" s="1"/>
  <c r="J4"/>
  <c r="C84" l="1"/>
</calcChain>
</file>

<file path=xl/sharedStrings.xml><?xml version="1.0" encoding="utf-8"?>
<sst xmlns="http://schemas.openxmlformats.org/spreadsheetml/2006/main" count="140" uniqueCount="84">
  <si>
    <t>CW</t>
  </si>
  <si>
    <t># entries cw</t>
  </si>
  <si>
    <t>Call</t>
  </si>
  <si>
    <t>Category</t>
  </si>
  <si>
    <t xml:space="preserve">QSO's </t>
  </si>
  <si>
    <t>States/Provinces</t>
  </si>
  <si>
    <t>Countries</t>
  </si>
  <si>
    <t>Hours</t>
  </si>
  <si>
    <t>Score</t>
  </si>
  <si>
    <t xml:space="preserve">AOCC CW= </t>
  </si>
  <si>
    <t>#entries SSB</t>
  </si>
  <si>
    <t xml:space="preserve"> </t>
  </si>
  <si>
    <t>AOCC SSB=</t>
  </si>
  <si>
    <t xml:space="preserve">Entries- Total </t>
  </si>
  <si>
    <t>SSB</t>
  </si>
  <si>
    <t>na</t>
  </si>
  <si>
    <t>N9NA</t>
  </si>
  <si>
    <t>States/Prov</t>
  </si>
  <si>
    <t>K7HP</t>
  </si>
  <si>
    <t>N7RK</t>
  </si>
  <si>
    <t>SOHP</t>
  </si>
  <si>
    <t>SOLP</t>
  </si>
  <si>
    <t>KE2VB</t>
  </si>
  <si>
    <t>N7IR</t>
  </si>
  <si>
    <t>K7WP</t>
  </si>
  <si>
    <t>W6XI</t>
  </si>
  <si>
    <t>W6RW</t>
  </si>
  <si>
    <t>AA7V</t>
  </si>
  <si>
    <t xml:space="preserve">AOCC CW+SSB TOTAL = </t>
  </si>
  <si>
    <t>W7RH</t>
  </si>
  <si>
    <t>W7CT</t>
  </si>
  <si>
    <t>SOAHP</t>
  </si>
  <si>
    <t>N6BT</t>
  </si>
  <si>
    <t>WA7LNW</t>
  </si>
  <si>
    <t>Notes</t>
  </si>
  <si>
    <t>MOHP</t>
  </si>
  <si>
    <t>K9DR</t>
  </si>
  <si>
    <t>K7NJ</t>
  </si>
  <si>
    <t>N7GP</t>
  </si>
  <si>
    <t>W8JH</t>
  </si>
  <si>
    <t>N6HI</t>
  </si>
  <si>
    <t>SOQRP</t>
  </si>
  <si>
    <t>KB7AZ</t>
  </si>
  <si>
    <t>WA7AN (K9DR)</t>
  </si>
  <si>
    <t>W4IX</t>
  </si>
  <si>
    <t>2020 CQWW 160 CW Contest - Arizona Outlaws Contest Club Scores</t>
  </si>
  <si>
    <t>NA7TB</t>
  </si>
  <si>
    <t>K8IA</t>
  </si>
  <si>
    <t>AA7A KC7V KY7M NA2U</t>
  </si>
  <si>
    <t>N7RQ</t>
  </si>
  <si>
    <t>N7DD</t>
  </si>
  <si>
    <t>W7GES</t>
  </si>
  <si>
    <t>??</t>
  </si>
  <si>
    <t>x</t>
  </si>
  <si>
    <t>N2IC</t>
  </si>
  <si>
    <t>K7FA</t>
  </si>
  <si>
    <t>NG7M</t>
  </si>
  <si>
    <t>AB7E</t>
  </si>
  <si>
    <t>SOALP</t>
  </si>
  <si>
    <t>N7AT (K8IA)</t>
  </si>
  <si>
    <t>W0RIC (W4IX)</t>
  </si>
  <si>
    <t>W9CF</t>
  </si>
  <si>
    <t>K6LL</t>
  </si>
  <si>
    <t>K7GA</t>
  </si>
  <si>
    <t>(Ops AA7A KC7V KY7M NA2U)</t>
  </si>
  <si>
    <t>KO7SS @W1/Easport ME</t>
  </si>
  <si>
    <t>K1A (KO7SS)</t>
  </si>
  <si>
    <t>DU6/N6SS</t>
  </si>
  <si>
    <t>N6SS</t>
  </si>
  <si>
    <t>KE6K</t>
  </si>
  <si>
    <t>N6VR</t>
  </si>
  <si>
    <t>W7CXX (WA7LNW)</t>
  </si>
  <si>
    <t>2020 CQWW 160 SSB Contest - Arizona Outlaws Contest Club Scores</t>
  </si>
  <si>
    <t>Logs due 2/28/20 by 2200Z</t>
  </si>
  <si>
    <t>KC7V KY7M N7NR</t>
  </si>
  <si>
    <t>(KC7V KY7M N7NR)</t>
  </si>
  <si>
    <t>WA7AN</t>
  </si>
  <si>
    <t>(K9DR)</t>
  </si>
  <si>
    <t>N7T(@NA7TB)</t>
  </si>
  <si>
    <t>W7MRF</t>
  </si>
  <si>
    <t>K7JFD KW7MM</t>
  </si>
  <si>
    <t>(WA7LNW)</t>
  </si>
  <si>
    <t>W7CXX</t>
  </si>
  <si>
    <t>(K7JFD KW7MM + 3 non-Outlaws)</t>
  </si>
</sst>
</file>

<file path=xl/styles.xml><?xml version="1.0" encoding="utf-8"?>
<styleSheet xmlns="http://schemas.openxmlformats.org/spreadsheetml/2006/main">
  <fonts count="3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4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2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5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18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3" fontId="21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center"/>
    </xf>
    <xf numFmtId="0" fontId="21" fillId="0" borderId="0" xfId="0" applyFont="1"/>
    <xf numFmtId="3" fontId="22" fillId="0" borderId="0" xfId="0" applyNumberFormat="1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3" fontId="23" fillId="0" borderId="0" xfId="0" applyNumberFormat="1" applyFont="1" applyAlignment="1">
      <alignment horizontal="left"/>
    </xf>
    <xf numFmtId="3" fontId="0" fillId="0" borderId="0" xfId="0" applyNumberFormat="1"/>
    <xf numFmtId="0" fontId="0" fillId="0" borderId="0" xfId="0" applyNumberFormat="1"/>
    <xf numFmtId="0" fontId="21" fillId="0" borderId="0" xfId="0" applyNumberFormat="1" applyFont="1" applyAlignment="1">
      <alignment horizontal="right" wrapText="1"/>
    </xf>
    <xf numFmtId="3" fontId="21" fillId="0" borderId="0" xfId="0" applyNumberFormat="1" applyFont="1" applyAlignment="1">
      <alignment horizontal="left" wrapText="1"/>
    </xf>
    <xf numFmtId="3" fontId="2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23" fillId="0" borderId="0" xfId="0" applyFont="1" applyAlignment="1">
      <alignment horizontal="right" shrinkToFit="1"/>
    </xf>
    <xf numFmtId="0" fontId="23" fillId="0" borderId="0" xfId="0" applyFont="1" applyAlignment="1">
      <alignment horizontal="center" shrinkToFit="1"/>
    </xf>
    <xf numFmtId="0" fontId="20" fillId="0" borderId="0" xfId="0" applyFont="1" applyAlignment="1">
      <alignment horizontal="left"/>
    </xf>
    <xf numFmtId="3" fontId="19" fillId="0" borderId="0" xfId="0" applyNumberFormat="1" applyFont="1" applyAlignment="1">
      <alignment horizontal="left"/>
    </xf>
    <xf numFmtId="0" fontId="24" fillId="0" borderId="0" xfId="0" applyFont="1"/>
    <xf numFmtId="0" fontId="23" fillId="0" borderId="0" xfId="0" applyFont="1"/>
    <xf numFmtId="3" fontId="23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3" fontId="27" fillId="0" borderId="0" xfId="0" applyNumberFormat="1" applyFont="1" applyAlignment="1">
      <alignment horizontal="right"/>
    </xf>
    <xf numFmtId="0" fontId="28" fillId="0" borderId="0" xfId="0" applyFont="1"/>
    <xf numFmtId="3" fontId="0" fillId="0" borderId="0" xfId="0" applyNumberFormat="1" applyFont="1" applyAlignment="1">
      <alignment horizontal="left"/>
    </xf>
    <xf numFmtId="46" fontId="22" fillId="0" borderId="0" xfId="0" applyNumberFormat="1" applyFont="1" applyAlignment="1">
      <alignment horizontal="left"/>
    </xf>
    <xf numFmtId="0" fontId="29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BACC6"/>
      <rgbColor rgb="00C0504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F81BD"/>
      <rgbColor rgb="0033CCCC"/>
      <rgbColor rgb="009BBB59"/>
      <rgbColor rgb="00FFCC00"/>
      <rgbColor rgb="00FF9900"/>
      <rgbColor rgb="00FF6600"/>
      <rgbColor rgb="008064A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3"/>
  <sheetViews>
    <sheetView tabSelected="1" zoomScaleNormal="100" workbookViewId="0">
      <selection activeCell="J72" sqref="J72"/>
    </sheetView>
  </sheetViews>
  <sheetFormatPr defaultColWidth="18" defaultRowHeight="12.75"/>
  <cols>
    <col min="1" max="1" width="33.28515625" style="1" customWidth="1"/>
    <col min="2" max="2" width="21" style="2" customWidth="1"/>
    <col min="3" max="3" width="14.28515625" style="3" customWidth="1"/>
    <col min="4" max="4" width="10.28515625" style="1" customWidth="1"/>
    <col min="5" max="5" width="16.7109375" style="1" customWidth="1"/>
    <col min="6" max="6" width="13.85546875" style="1" customWidth="1"/>
    <col min="7" max="7" width="11.42578125" style="1" customWidth="1"/>
    <col min="8" max="8" width="26" style="1" customWidth="1"/>
    <col min="10" max="10" width="27.42578125" style="2" customWidth="1"/>
    <col min="11" max="11" width="21.5703125" style="1" customWidth="1"/>
    <col min="12" max="14" width="18" style="1"/>
    <col min="15" max="15" width="18" style="2"/>
    <col min="16" max="16384" width="18" style="1"/>
  </cols>
  <sheetData>
    <row r="1" spans="1:15" ht="18">
      <c r="A1" s="4" t="s">
        <v>45</v>
      </c>
    </row>
    <row r="3" spans="1:15" ht="18">
      <c r="A3" s="5" t="s">
        <v>0</v>
      </c>
      <c r="J3" s="29" t="s">
        <v>1</v>
      </c>
    </row>
    <row r="4" spans="1:15" s="6" customFormat="1" ht="14.25">
      <c r="A4" s="6" t="s">
        <v>2</v>
      </c>
      <c r="B4" s="6" t="s">
        <v>3</v>
      </c>
      <c r="C4" s="7" t="s">
        <v>8</v>
      </c>
      <c r="D4" s="6" t="s">
        <v>4</v>
      </c>
      <c r="E4" s="6" t="s">
        <v>17</v>
      </c>
      <c r="F4" s="6" t="s">
        <v>6</v>
      </c>
      <c r="G4" s="6" t="s">
        <v>7</v>
      </c>
      <c r="H4" s="6" t="s">
        <v>34</v>
      </c>
      <c r="J4" s="8">
        <f>COUNT(C5:C47)</f>
        <v>35</v>
      </c>
      <c r="K4" s="34"/>
      <c r="O4" s="8"/>
    </row>
    <row r="5" spans="1:15" s="11" customFormat="1" ht="14.25">
      <c r="A5" s="10" t="s">
        <v>66</v>
      </c>
      <c r="B5" s="10" t="s">
        <v>31</v>
      </c>
      <c r="C5" s="16">
        <v>1050764</v>
      </c>
      <c r="D5" s="11">
        <v>1401</v>
      </c>
      <c r="E5" s="11">
        <v>58</v>
      </c>
      <c r="F5" s="11">
        <v>85</v>
      </c>
      <c r="G5" s="11">
        <v>29</v>
      </c>
      <c r="H5" s="10" t="s">
        <v>65</v>
      </c>
      <c r="J5" s="10"/>
      <c r="K5" s="34"/>
      <c r="O5" s="10"/>
    </row>
    <row r="6" spans="1:15" s="11" customFormat="1" ht="14.25">
      <c r="A6" s="10" t="s">
        <v>46</v>
      </c>
      <c r="B6" s="10" t="s">
        <v>35</v>
      </c>
      <c r="C6" s="16">
        <v>620288</v>
      </c>
      <c r="D6" s="11">
        <v>1285</v>
      </c>
      <c r="E6" s="11">
        <v>59</v>
      </c>
      <c r="F6" s="11">
        <v>69</v>
      </c>
      <c r="G6" s="11">
        <v>34</v>
      </c>
      <c r="H6" s="10" t="s">
        <v>48</v>
      </c>
      <c r="J6" s="10"/>
      <c r="K6" s="34"/>
      <c r="O6" s="10"/>
    </row>
    <row r="7" spans="1:15" s="11" customFormat="1" ht="14.25">
      <c r="A7" s="10" t="s">
        <v>64</v>
      </c>
      <c r="B7" s="10"/>
      <c r="C7" s="16"/>
      <c r="H7" s="10"/>
      <c r="J7" s="10"/>
      <c r="K7" s="34"/>
      <c r="O7" s="10"/>
    </row>
    <row r="8" spans="1:15" s="11" customFormat="1" ht="14.25">
      <c r="A8" s="10"/>
      <c r="B8" s="10"/>
      <c r="C8" s="16"/>
      <c r="H8" s="10"/>
      <c r="J8" s="10"/>
      <c r="K8" s="34"/>
      <c r="O8" s="10"/>
    </row>
    <row r="9" spans="1:15" s="11" customFormat="1" ht="14.25">
      <c r="A9" s="10"/>
      <c r="B9" s="10"/>
      <c r="C9" s="16"/>
      <c r="H9" s="10"/>
      <c r="J9" s="10"/>
      <c r="K9" s="34"/>
      <c r="O9" s="10"/>
    </row>
    <row r="10" spans="1:15" s="11" customFormat="1" ht="14.25">
      <c r="A10" s="10"/>
      <c r="B10" s="10"/>
      <c r="C10" s="16"/>
      <c r="H10" s="10"/>
      <c r="J10" s="10"/>
      <c r="K10" s="34"/>
      <c r="O10" s="10"/>
    </row>
    <row r="11" spans="1:15" s="11" customFormat="1" ht="14.25">
      <c r="A11" s="10" t="s">
        <v>54</v>
      </c>
      <c r="B11" s="10" t="s">
        <v>20</v>
      </c>
      <c r="C11" s="16">
        <v>501486</v>
      </c>
      <c r="D11" s="11">
        <v>1256</v>
      </c>
      <c r="E11" s="11">
        <v>57</v>
      </c>
      <c r="F11" s="11">
        <v>57</v>
      </c>
      <c r="G11" s="11">
        <v>25</v>
      </c>
      <c r="H11" s="10"/>
      <c r="J11" s="10"/>
      <c r="K11" s="34"/>
      <c r="O11" s="10"/>
    </row>
    <row r="12" spans="1:15" s="11" customFormat="1" ht="18.75">
      <c r="A12" s="10" t="s">
        <v>50</v>
      </c>
      <c r="B12" s="10" t="s">
        <v>31</v>
      </c>
      <c r="C12" s="16">
        <v>493368</v>
      </c>
      <c r="D12" s="11">
        <v>1036</v>
      </c>
      <c r="E12" s="11">
        <v>57</v>
      </c>
      <c r="F12" s="11">
        <v>65</v>
      </c>
      <c r="G12" s="11">
        <v>30</v>
      </c>
      <c r="H12" s="10"/>
      <c r="J12" s="41"/>
      <c r="K12" s="34"/>
      <c r="O12" s="10"/>
    </row>
    <row r="13" spans="1:15" s="11" customFormat="1" ht="14.25">
      <c r="A13" s="10" t="s">
        <v>37</v>
      </c>
      <c r="B13" s="10" t="s">
        <v>31</v>
      </c>
      <c r="C13" s="16">
        <v>416500</v>
      </c>
      <c r="D13" s="11">
        <v>1027</v>
      </c>
      <c r="E13" s="11">
        <v>59</v>
      </c>
      <c r="F13" s="11">
        <v>60</v>
      </c>
      <c r="G13" s="11">
        <v>29</v>
      </c>
      <c r="H13" s="10"/>
      <c r="J13" s="10"/>
      <c r="K13" s="34"/>
      <c r="O13" s="10"/>
    </row>
    <row r="14" spans="1:15" s="10" customFormat="1" ht="14.25">
      <c r="A14" s="10" t="s">
        <v>60</v>
      </c>
      <c r="B14" s="10" t="s">
        <v>31</v>
      </c>
      <c r="C14" s="16">
        <v>218889</v>
      </c>
      <c r="D14" s="11">
        <v>793</v>
      </c>
      <c r="E14" s="11">
        <v>56</v>
      </c>
      <c r="F14" s="11">
        <v>43</v>
      </c>
      <c r="G14" s="11">
        <v>30</v>
      </c>
      <c r="H14" s="10" t="s">
        <v>44</v>
      </c>
      <c r="I14" s="11"/>
      <c r="K14" s="35"/>
    </row>
    <row r="15" spans="1:15" s="10" customFormat="1" ht="14.25">
      <c r="A15" s="10" t="s">
        <v>38</v>
      </c>
      <c r="B15" s="10" t="s">
        <v>20</v>
      </c>
      <c r="C15" s="16">
        <v>174616</v>
      </c>
      <c r="D15" s="11">
        <v>578</v>
      </c>
      <c r="E15" s="11">
        <v>53</v>
      </c>
      <c r="F15" s="11">
        <v>39</v>
      </c>
      <c r="G15" s="11" t="s">
        <v>15</v>
      </c>
      <c r="I15" s="11"/>
      <c r="K15" s="35"/>
    </row>
    <row r="16" spans="1:15" s="10" customFormat="1" ht="14.25">
      <c r="A16" s="10" t="s">
        <v>59</v>
      </c>
      <c r="B16" s="10" t="s">
        <v>31</v>
      </c>
      <c r="C16" s="16">
        <v>158695</v>
      </c>
      <c r="D16" s="11">
        <v>644</v>
      </c>
      <c r="E16" s="11">
        <v>53</v>
      </c>
      <c r="F16" s="11">
        <v>32</v>
      </c>
      <c r="G16" s="11">
        <v>13</v>
      </c>
      <c r="H16" s="10" t="s">
        <v>47</v>
      </c>
      <c r="I16" s="11"/>
      <c r="J16" s="13"/>
      <c r="K16" s="35"/>
    </row>
    <row r="17" spans="1:15" s="10" customFormat="1" ht="14.25">
      <c r="A17" s="10" t="s">
        <v>57</v>
      </c>
      <c r="B17" s="10" t="s">
        <v>31</v>
      </c>
      <c r="C17" s="16">
        <v>145418</v>
      </c>
      <c r="D17" s="11">
        <v>549</v>
      </c>
      <c r="E17" s="11">
        <v>53</v>
      </c>
      <c r="F17" s="11">
        <v>38</v>
      </c>
      <c r="G17" s="11">
        <v>18</v>
      </c>
      <c r="H17" s="35"/>
      <c r="I17" s="11"/>
      <c r="K17" s="35"/>
    </row>
    <row r="18" spans="1:15" s="10" customFormat="1" ht="14.25">
      <c r="A18" s="36" t="s">
        <v>43</v>
      </c>
      <c r="B18" s="36" t="s">
        <v>31</v>
      </c>
      <c r="C18" s="37">
        <v>122976</v>
      </c>
      <c r="D18" s="11">
        <v>590</v>
      </c>
      <c r="E18" s="11">
        <v>55</v>
      </c>
      <c r="F18" s="11">
        <v>29</v>
      </c>
      <c r="G18" s="43">
        <v>18</v>
      </c>
      <c r="H18" s="10" t="s">
        <v>36</v>
      </c>
      <c r="I18" s="11"/>
      <c r="K18" s="35"/>
    </row>
    <row r="19" spans="1:15" s="10" customFormat="1" ht="14.25">
      <c r="A19" s="36" t="s">
        <v>71</v>
      </c>
      <c r="B19" s="36" t="s">
        <v>31</v>
      </c>
      <c r="C19" s="37">
        <v>121434</v>
      </c>
      <c r="D19" s="11">
        <v>684</v>
      </c>
      <c r="E19" s="11">
        <v>55</v>
      </c>
      <c r="F19" s="11">
        <v>19</v>
      </c>
      <c r="G19" s="43">
        <v>16</v>
      </c>
      <c r="H19" s="10" t="s">
        <v>33</v>
      </c>
      <c r="I19" s="11"/>
      <c r="K19" s="35"/>
    </row>
    <row r="20" spans="1:15" s="10" customFormat="1" ht="14.25">
      <c r="A20" s="36" t="s">
        <v>23</v>
      </c>
      <c r="B20" s="36" t="s">
        <v>21</v>
      </c>
      <c r="C20" s="37">
        <v>121352</v>
      </c>
      <c r="D20" s="11">
        <v>614</v>
      </c>
      <c r="E20" s="11">
        <v>52</v>
      </c>
      <c r="F20" s="11">
        <v>25</v>
      </c>
      <c r="G20" s="43">
        <v>26</v>
      </c>
      <c r="I20" s="11"/>
      <c r="K20" s="35"/>
    </row>
    <row r="21" spans="1:15" s="10" customFormat="1" ht="14.25">
      <c r="A21" s="36" t="s">
        <v>25</v>
      </c>
      <c r="B21" s="36" t="s">
        <v>31</v>
      </c>
      <c r="C21" s="37">
        <v>111872</v>
      </c>
      <c r="D21" s="11">
        <v>356</v>
      </c>
      <c r="E21" s="11">
        <v>50</v>
      </c>
      <c r="F21" s="11">
        <v>42</v>
      </c>
      <c r="G21" s="43">
        <v>14</v>
      </c>
      <c r="I21" s="11"/>
      <c r="K21" s="35"/>
      <c r="M21" s="13"/>
    </row>
    <row r="22" spans="1:15" s="10" customFormat="1" ht="14.25">
      <c r="A22" s="36" t="s">
        <v>30</v>
      </c>
      <c r="B22" s="36" t="s">
        <v>31</v>
      </c>
      <c r="C22" s="37">
        <v>109208</v>
      </c>
      <c r="D22" s="11">
        <v>508</v>
      </c>
      <c r="E22" s="11">
        <v>53</v>
      </c>
      <c r="F22" s="11">
        <v>20</v>
      </c>
      <c r="G22" s="43" t="s">
        <v>15</v>
      </c>
      <c r="I22" s="11"/>
      <c r="K22" s="35"/>
      <c r="M22" s="13"/>
    </row>
    <row r="23" spans="1:15" s="10" customFormat="1" ht="14.25">
      <c r="A23" s="10" t="s">
        <v>29</v>
      </c>
      <c r="B23" s="10" t="s">
        <v>21</v>
      </c>
      <c r="C23" s="16">
        <v>81016</v>
      </c>
      <c r="D23" s="11">
        <v>383</v>
      </c>
      <c r="E23" s="11">
        <v>52</v>
      </c>
      <c r="F23" s="11">
        <v>24</v>
      </c>
      <c r="G23" s="11">
        <v>30</v>
      </c>
      <c r="I23" s="11"/>
      <c r="K23" s="35"/>
    </row>
    <row r="24" spans="1:15" s="10" customFormat="1" ht="14.25">
      <c r="A24" s="10" t="s">
        <v>70</v>
      </c>
      <c r="B24" s="10" t="s">
        <v>20</v>
      </c>
      <c r="C24" s="16">
        <v>77420</v>
      </c>
      <c r="D24" s="11">
        <v>301</v>
      </c>
      <c r="E24" s="11">
        <v>50</v>
      </c>
      <c r="F24" s="11">
        <v>29</v>
      </c>
      <c r="G24" s="11">
        <v>5</v>
      </c>
      <c r="I24" s="11"/>
      <c r="K24" s="35"/>
    </row>
    <row r="25" spans="1:15" s="10" customFormat="1" ht="14.25">
      <c r="A25" s="10" t="s">
        <v>67</v>
      </c>
      <c r="B25" s="10" t="s">
        <v>31</v>
      </c>
      <c r="C25" s="16">
        <v>67811</v>
      </c>
      <c r="D25" s="11">
        <v>163</v>
      </c>
      <c r="E25" s="11">
        <v>9</v>
      </c>
      <c r="F25" s="11">
        <v>34</v>
      </c>
      <c r="G25" s="11">
        <v>13</v>
      </c>
      <c r="H25" s="10" t="s">
        <v>68</v>
      </c>
      <c r="I25" s="11"/>
      <c r="K25" s="35"/>
    </row>
    <row r="26" spans="1:15" s="10" customFormat="1" ht="14.25">
      <c r="A26" s="10" t="s">
        <v>39</v>
      </c>
      <c r="B26" s="10" t="s">
        <v>21</v>
      </c>
      <c r="C26" s="16">
        <v>64330</v>
      </c>
      <c r="D26" s="11">
        <v>344</v>
      </c>
      <c r="E26" s="11">
        <v>50</v>
      </c>
      <c r="F26" s="11">
        <v>20</v>
      </c>
      <c r="G26" s="11">
        <v>20</v>
      </c>
      <c r="I26" s="11"/>
      <c r="K26" s="35"/>
    </row>
    <row r="27" spans="1:15" s="10" customFormat="1" ht="14.25">
      <c r="A27" s="10" t="s">
        <v>55</v>
      </c>
      <c r="B27" s="10" t="s">
        <v>31</v>
      </c>
      <c r="C27" s="16">
        <v>53801</v>
      </c>
      <c r="D27" s="11">
        <v>303</v>
      </c>
      <c r="E27" s="11">
        <v>49</v>
      </c>
      <c r="F27" s="11">
        <v>18</v>
      </c>
      <c r="G27" s="11">
        <v>12</v>
      </c>
      <c r="I27" s="11"/>
      <c r="K27" s="35"/>
    </row>
    <row r="28" spans="1:15" s="10" customFormat="1" ht="14.25">
      <c r="A28" s="10" t="s">
        <v>18</v>
      </c>
      <c r="B28" s="10" t="s">
        <v>20</v>
      </c>
      <c r="C28" s="16">
        <v>53328</v>
      </c>
      <c r="D28" s="11">
        <v>319</v>
      </c>
      <c r="E28" s="11">
        <v>50</v>
      </c>
      <c r="F28" s="11">
        <v>16</v>
      </c>
      <c r="G28" s="11">
        <v>12</v>
      </c>
      <c r="I28" s="11"/>
      <c r="K28" s="35"/>
    </row>
    <row r="29" spans="1:15" s="10" customFormat="1" ht="14.25">
      <c r="A29" s="10" t="s">
        <v>19</v>
      </c>
      <c r="B29" s="10" t="s">
        <v>20</v>
      </c>
      <c r="C29" s="16">
        <v>41600</v>
      </c>
      <c r="D29" s="11">
        <v>227</v>
      </c>
      <c r="E29" s="11">
        <v>50</v>
      </c>
      <c r="F29" s="11">
        <v>15</v>
      </c>
      <c r="G29" s="11">
        <v>4</v>
      </c>
      <c r="I29" s="11"/>
      <c r="K29" s="35"/>
    </row>
    <row r="30" spans="1:15" s="10" customFormat="1" ht="14.25">
      <c r="A30" s="10" t="s">
        <v>51</v>
      </c>
      <c r="B30" s="10" t="s">
        <v>31</v>
      </c>
      <c r="C30" s="16">
        <v>39060</v>
      </c>
      <c r="D30" s="11">
        <v>226</v>
      </c>
      <c r="E30" s="11">
        <v>45</v>
      </c>
      <c r="F30" s="11">
        <v>17</v>
      </c>
      <c r="G30" s="11">
        <v>10</v>
      </c>
      <c r="I30" s="11"/>
      <c r="K30" s="35"/>
      <c r="M30" s="40"/>
      <c r="N30" s="13"/>
    </row>
    <row r="31" spans="1:15" s="10" customFormat="1" ht="14.25">
      <c r="A31" s="10" t="s">
        <v>32</v>
      </c>
      <c r="B31" s="10" t="s">
        <v>20</v>
      </c>
      <c r="C31" s="16">
        <v>28514</v>
      </c>
      <c r="D31" s="11">
        <v>203</v>
      </c>
      <c r="E31" s="11">
        <v>42</v>
      </c>
      <c r="F31" s="11">
        <v>11</v>
      </c>
      <c r="G31" s="11">
        <v>4</v>
      </c>
      <c r="I31" s="11"/>
      <c r="K31" s="35"/>
      <c r="M31" s="40"/>
      <c r="N31" s="13"/>
    </row>
    <row r="32" spans="1:15" s="11" customFormat="1" ht="14.25">
      <c r="A32" s="10" t="s">
        <v>22</v>
      </c>
      <c r="B32" s="10" t="s">
        <v>20</v>
      </c>
      <c r="C32" s="16">
        <v>25529</v>
      </c>
      <c r="D32" s="11">
        <v>232</v>
      </c>
      <c r="E32" s="11">
        <v>46</v>
      </c>
      <c r="F32" s="11">
        <v>4</v>
      </c>
      <c r="G32" s="11">
        <v>4</v>
      </c>
      <c r="H32" s="10"/>
      <c r="J32" s="10"/>
      <c r="K32" s="34"/>
      <c r="N32" s="12"/>
      <c r="O32" s="10"/>
    </row>
    <row r="33" spans="1:16" s="11" customFormat="1" ht="14.25">
      <c r="A33" s="36" t="s">
        <v>26</v>
      </c>
      <c r="B33" s="36" t="s">
        <v>31</v>
      </c>
      <c r="C33" s="37">
        <v>25326</v>
      </c>
      <c r="D33" s="11">
        <v>118</v>
      </c>
      <c r="E33" s="11">
        <v>50</v>
      </c>
      <c r="F33" s="11">
        <v>17</v>
      </c>
      <c r="G33" s="11">
        <v>3</v>
      </c>
      <c r="H33" s="35"/>
      <c r="J33" s="34"/>
      <c r="K33" s="34"/>
      <c r="L33" s="10"/>
      <c r="M33" s="10"/>
      <c r="N33" s="13"/>
      <c r="O33" s="10"/>
      <c r="P33" s="10"/>
    </row>
    <row r="34" spans="1:16" s="11" customFormat="1" ht="14.25">
      <c r="A34" s="10" t="s">
        <v>24</v>
      </c>
      <c r="B34" s="10" t="s">
        <v>31</v>
      </c>
      <c r="C34" s="16">
        <v>24888</v>
      </c>
      <c r="D34" s="11">
        <v>200</v>
      </c>
      <c r="E34" s="11">
        <v>41</v>
      </c>
      <c r="F34" s="11">
        <v>10</v>
      </c>
      <c r="G34" s="11">
        <v>7</v>
      </c>
      <c r="H34" s="10"/>
      <c r="I34" s="42"/>
      <c r="J34" s="10"/>
      <c r="K34" s="10"/>
      <c r="L34" s="10"/>
      <c r="M34" s="10"/>
      <c r="N34" s="13"/>
    </row>
    <row r="35" spans="1:16" s="11" customFormat="1" ht="14.25">
      <c r="A35" s="10" t="s">
        <v>56</v>
      </c>
      <c r="B35" s="10" t="s">
        <v>20</v>
      </c>
      <c r="C35" s="16">
        <v>23408</v>
      </c>
      <c r="D35" s="11">
        <v>239</v>
      </c>
      <c r="E35" s="11">
        <v>41</v>
      </c>
      <c r="F35" s="11">
        <v>3</v>
      </c>
      <c r="G35" s="11">
        <v>4</v>
      </c>
      <c r="H35" s="10"/>
      <c r="I35" s="42"/>
      <c r="J35" s="10"/>
      <c r="K35" s="10"/>
      <c r="L35" s="10"/>
      <c r="M35" s="10"/>
      <c r="N35" s="13"/>
    </row>
    <row r="36" spans="1:16" s="11" customFormat="1" ht="14.25">
      <c r="A36" s="10" t="s">
        <v>62</v>
      </c>
      <c r="B36" s="10" t="s">
        <v>31</v>
      </c>
      <c r="C36" s="16">
        <v>13409</v>
      </c>
      <c r="D36" s="11">
        <v>100</v>
      </c>
      <c r="E36" s="11">
        <v>45</v>
      </c>
      <c r="F36" s="11">
        <v>8</v>
      </c>
      <c r="G36" s="11">
        <v>1</v>
      </c>
      <c r="N36" s="10"/>
    </row>
    <row r="37" spans="1:16" s="11" customFormat="1" ht="14.25">
      <c r="A37" s="10" t="s">
        <v>49</v>
      </c>
      <c r="B37" s="10" t="s">
        <v>31</v>
      </c>
      <c r="C37" s="16">
        <v>13000</v>
      </c>
      <c r="D37" s="11">
        <v>80</v>
      </c>
      <c r="E37" s="11">
        <v>40</v>
      </c>
      <c r="F37" s="11">
        <v>12</v>
      </c>
      <c r="G37" s="11">
        <v>2</v>
      </c>
      <c r="N37" s="10"/>
    </row>
    <row r="38" spans="1:16" s="11" customFormat="1" ht="14.25">
      <c r="A38" s="10" t="s">
        <v>63</v>
      </c>
      <c r="B38" s="10" t="s">
        <v>58</v>
      </c>
      <c r="C38" s="16">
        <v>10760</v>
      </c>
      <c r="D38" s="11">
        <v>112</v>
      </c>
      <c r="E38" s="11">
        <v>34</v>
      </c>
      <c r="F38" s="11">
        <v>6</v>
      </c>
      <c r="G38" s="11">
        <v>4</v>
      </c>
      <c r="H38" s="35"/>
      <c r="J38" s="34"/>
      <c r="K38" s="34"/>
      <c r="L38" s="10"/>
      <c r="M38" s="10"/>
      <c r="N38" s="13"/>
      <c r="O38" s="10"/>
      <c r="P38" s="10"/>
    </row>
    <row r="39" spans="1:16" s="11" customFormat="1" ht="14.25">
      <c r="A39" s="10" t="s">
        <v>69</v>
      </c>
      <c r="B39" s="10" t="s">
        <v>21</v>
      </c>
      <c r="C39" s="16">
        <v>7350</v>
      </c>
      <c r="D39" s="11">
        <v>85</v>
      </c>
      <c r="E39" s="11">
        <v>31</v>
      </c>
      <c r="F39" s="11">
        <v>4</v>
      </c>
      <c r="G39" s="11">
        <v>6</v>
      </c>
      <c r="H39" s="35"/>
      <c r="J39" s="34"/>
      <c r="K39" s="34"/>
      <c r="L39" s="10"/>
      <c r="M39" s="10"/>
      <c r="N39" s="13"/>
      <c r="O39" s="10"/>
      <c r="P39" s="10"/>
    </row>
    <row r="40" spans="1:16" s="11" customFormat="1" ht="14.25">
      <c r="A40" s="10" t="s">
        <v>27</v>
      </c>
      <c r="B40" s="10" t="s">
        <v>21</v>
      </c>
      <c r="C40" s="16">
        <v>3510</v>
      </c>
      <c r="D40" s="11">
        <v>60</v>
      </c>
      <c r="E40" s="11">
        <v>22</v>
      </c>
      <c r="F40" s="11">
        <v>2</v>
      </c>
      <c r="G40" s="11" t="s">
        <v>15</v>
      </c>
      <c r="H40" s="35"/>
      <c r="J40" s="34"/>
      <c r="K40" s="34"/>
      <c r="L40" s="10"/>
      <c r="M40" s="10"/>
      <c r="N40" s="13"/>
      <c r="O40" s="10"/>
      <c r="P40" s="10"/>
    </row>
    <row r="41" spans="1:16" s="11" customFormat="1" ht="14.25">
      <c r="A41" s="10" t="s">
        <v>61</v>
      </c>
      <c r="B41" s="10" t="s">
        <v>21</v>
      </c>
      <c r="C41" s="16">
        <v>344</v>
      </c>
      <c r="D41" s="11">
        <v>20</v>
      </c>
      <c r="E41" s="11">
        <v>8</v>
      </c>
      <c r="F41" s="11">
        <v>0</v>
      </c>
      <c r="G41" s="11">
        <v>1</v>
      </c>
      <c r="J41" s="34"/>
      <c r="K41" s="34"/>
      <c r="L41" s="10"/>
      <c r="M41" s="10"/>
      <c r="N41" s="10"/>
      <c r="O41" s="10"/>
      <c r="P41" s="10"/>
    </row>
    <row r="42" spans="1:16" s="11" customFormat="1" ht="14.25">
      <c r="A42" s="36" t="s">
        <v>40</v>
      </c>
      <c r="B42" s="36" t="s">
        <v>41</v>
      </c>
      <c r="C42" s="16">
        <v>16</v>
      </c>
      <c r="D42" s="11">
        <v>4</v>
      </c>
      <c r="E42" s="11">
        <v>2</v>
      </c>
      <c r="F42" s="11">
        <v>0</v>
      </c>
      <c r="G42" s="11">
        <v>1</v>
      </c>
      <c r="J42" s="34"/>
      <c r="K42" s="38"/>
      <c r="L42" s="10"/>
      <c r="M42" s="10"/>
      <c r="N42" s="10"/>
      <c r="O42" s="10"/>
      <c r="P42" s="10"/>
    </row>
    <row r="43" spans="1:16" s="11" customFormat="1" ht="14.25">
      <c r="A43" s="36"/>
      <c r="B43" s="36"/>
      <c r="C43" s="16"/>
      <c r="N43" s="11" t="s">
        <v>53</v>
      </c>
      <c r="O43" s="10"/>
      <c r="P43" s="10"/>
    </row>
    <row r="44" spans="1:16" s="11" customFormat="1" ht="14.25">
      <c r="A44" s="10"/>
      <c r="B44" s="10"/>
      <c r="C44" s="16"/>
      <c r="H44" s="10"/>
      <c r="I44" s="10"/>
      <c r="J44" s="16"/>
      <c r="K44" s="12"/>
      <c r="N44" s="11" t="s">
        <v>53</v>
      </c>
      <c r="O44" s="10" t="s">
        <v>52</v>
      </c>
      <c r="P44" s="10"/>
    </row>
    <row r="45" spans="1:16" s="10" customFormat="1" ht="14.25">
      <c r="B45" s="6" t="s">
        <v>9</v>
      </c>
      <c r="C45" s="7">
        <f>SUM(C5:C44)</f>
        <v>5021286</v>
      </c>
      <c r="D45" s="11"/>
      <c r="E45" s="11"/>
      <c r="F45" s="11"/>
      <c r="G45" s="11"/>
      <c r="N45" s="11">
        <v>2</v>
      </c>
    </row>
    <row r="46" spans="1:16" s="10" customFormat="1" ht="14.25">
      <c r="C46" s="16"/>
      <c r="D46" s="11"/>
      <c r="E46" s="11"/>
      <c r="F46" s="11"/>
      <c r="G46" s="11"/>
      <c r="H46" s="11"/>
      <c r="J46" s="35"/>
    </row>
    <row r="47" spans="1:16" s="10" customFormat="1" ht="14.25">
      <c r="C47" s="16"/>
      <c r="D47" s="11"/>
      <c r="E47" s="11"/>
      <c r="F47" s="11"/>
      <c r="G47" s="11"/>
      <c r="H47" s="11"/>
      <c r="J47" s="35"/>
    </row>
    <row r="48" spans="1:16" s="6" customFormat="1" ht="14.25">
      <c r="A48" s="10"/>
      <c r="B48" s="10"/>
      <c r="C48" s="7"/>
      <c r="D48" s="11"/>
      <c r="E48" s="11"/>
      <c r="J48" s="8"/>
    </row>
    <row r="49" spans="1:14" s="6" customFormat="1" ht="18">
      <c r="A49" s="4" t="s">
        <v>72</v>
      </c>
      <c r="B49" s="10"/>
      <c r="C49" s="12"/>
      <c r="D49" s="11"/>
      <c r="E49" s="11"/>
      <c r="F49" s="11"/>
      <c r="G49" s="11"/>
      <c r="H49" s="11"/>
      <c r="J49" s="8"/>
    </row>
    <row r="50" spans="1:14" ht="14.25">
      <c r="A50" s="10" t="s">
        <v>73</v>
      </c>
      <c r="B50" s="10"/>
      <c r="C50" s="12"/>
      <c r="D50" s="11"/>
      <c r="E50" s="11"/>
      <c r="F50" s="11"/>
      <c r="G50" s="11"/>
      <c r="H50" s="11"/>
    </row>
    <row r="51" spans="1:14" ht="18">
      <c r="A51" s="5" t="s">
        <v>14</v>
      </c>
    </row>
    <row r="52" spans="1:14" ht="15">
      <c r="A52" s="8" t="s">
        <v>2</v>
      </c>
      <c r="B52" s="8" t="s">
        <v>3</v>
      </c>
      <c r="C52" s="9" t="s">
        <v>8</v>
      </c>
      <c r="D52" s="8" t="s">
        <v>4</v>
      </c>
      <c r="E52" s="8" t="s">
        <v>5</v>
      </c>
      <c r="F52" s="8" t="s">
        <v>6</v>
      </c>
      <c r="G52" s="8" t="s">
        <v>7</v>
      </c>
      <c r="H52" s="6" t="s">
        <v>34</v>
      </c>
      <c r="J52" s="19" t="s">
        <v>10</v>
      </c>
    </row>
    <row r="53" spans="1:14" ht="15">
      <c r="A53" s="10" t="s">
        <v>78</v>
      </c>
      <c r="B53" s="10" t="s">
        <v>35</v>
      </c>
      <c r="C53" s="16">
        <v>52582</v>
      </c>
      <c r="D53" s="11">
        <v>378</v>
      </c>
      <c r="E53" s="11">
        <v>51</v>
      </c>
      <c r="F53" s="11">
        <v>10</v>
      </c>
      <c r="G53" s="11">
        <v>8</v>
      </c>
      <c r="H53" s="11" t="s">
        <v>74</v>
      </c>
      <c r="J53" s="19">
        <f>COUNT(C53:C76)</f>
        <v>11</v>
      </c>
    </row>
    <row r="54" spans="1:14" ht="15">
      <c r="A54" s="10" t="s">
        <v>75</v>
      </c>
      <c r="B54" s="10"/>
      <c r="C54" s="16"/>
      <c r="D54" s="11"/>
      <c r="E54" s="11"/>
      <c r="F54" s="11"/>
      <c r="G54" s="11"/>
      <c r="H54" s="11"/>
      <c r="J54" s="19"/>
    </row>
    <row r="55" spans="1:14" ht="15">
      <c r="A55" s="10"/>
      <c r="B55" s="10"/>
      <c r="C55" s="16"/>
      <c r="D55" s="11"/>
      <c r="E55" s="11"/>
      <c r="F55" s="11"/>
      <c r="G55" s="11"/>
      <c r="H55" s="11"/>
      <c r="J55" s="19"/>
    </row>
    <row r="56" spans="1:14" ht="15">
      <c r="A56" s="10"/>
      <c r="B56" s="10"/>
      <c r="C56" s="16"/>
      <c r="D56" s="11"/>
      <c r="E56" s="11"/>
      <c r="F56" s="11"/>
      <c r="G56" s="11"/>
      <c r="H56" s="11"/>
      <c r="J56" s="19"/>
    </row>
    <row r="57" spans="1:14" ht="15">
      <c r="A57" s="10"/>
      <c r="B57" s="10"/>
      <c r="C57" s="16"/>
      <c r="D57" s="11"/>
      <c r="E57" s="11"/>
      <c r="F57" s="11"/>
      <c r="G57" s="11"/>
      <c r="H57" s="11"/>
      <c r="J57" s="19"/>
    </row>
    <row r="58" spans="1:14" ht="15">
      <c r="A58" s="10" t="s">
        <v>79</v>
      </c>
      <c r="B58" s="10" t="s">
        <v>35</v>
      </c>
      <c r="C58" s="16">
        <v>50640</v>
      </c>
      <c r="D58" s="11">
        <v>361</v>
      </c>
      <c r="E58" s="11">
        <v>49</v>
      </c>
      <c r="F58" s="11">
        <v>11</v>
      </c>
      <c r="G58" s="11">
        <v>8</v>
      </c>
      <c r="H58" s="11" t="s">
        <v>80</v>
      </c>
      <c r="J58" s="19"/>
      <c r="N58" s="3"/>
    </row>
    <row r="59" spans="1:14" ht="15">
      <c r="A59" s="10" t="s">
        <v>83</v>
      </c>
      <c r="B59" s="10"/>
      <c r="C59" s="16"/>
      <c r="D59" s="11"/>
      <c r="E59" s="11"/>
      <c r="F59" s="11"/>
      <c r="G59" s="11"/>
      <c r="H59" s="11"/>
      <c r="J59" s="19"/>
      <c r="N59" s="3"/>
    </row>
    <row r="60" spans="1:14" ht="15">
      <c r="A60" s="10"/>
      <c r="B60" s="10"/>
      <c r="C60" s="16"/>
      <c r="D60" s="11"/>
      <c r="E60" s="11"/>
      <c r="F60" s="11"/>
      <c r="G60" s="11"/>
      <c r="H60" s="11"/>
      <c r="J60" s="19"/>
      <c r="N60" s="3"/>
    </row>
    <row r="61" spans="1:14" ht="15">
      <c r="A61" s="10" t="s">
        <v>82</v>
      </c>
      <c r="B61" s="10" t="s">
        <v>31</v>
      </c>
      <c r="C61" s="16">
        <v>48670</v>
      </c>
      <c r="D61" s="11">
        <v>352</v>
      </c>
      <c r="E61" s="11">
        <v>53</v>
      </c>
      <c r="F61" s="11">
        <v>9</v>
      </c>
      <c r="G61" s="11">
        <v>9</v>
      </c>
      <c r="H61" s="11" t="s">
        <v>33</v>
      </c>
      <c r="J61" s="19"/>
    </row>
    <row r="62" spans="1:14" ht="15">
      <c r="A62" s="10" t="s">
        <v>81</v>
      </c>
      <c r="B62" s="10"/>
      <c r="C62" s="16"/>
      <c r="D62" s="11"/>
      <c r="E62" s="11"/>
      <c r="F62" s="11"/>
      <c r="G62" s="11"/>
      <c r="H62" s="11"/>
      <c r="J62" s="19"/>
    </row>
    <row r="63" spans="1:14" ht="15">
      <c r="A63" s="10"/>
      <c r="B63" s="10"/>
      <c r="C63" s="16"/>
      <c r="D63" s="11"/>
      <c r="E63" s="11"/>
      <c r="F63" s="11"/>
      <c r="G63" s="11"/>
      <c r="H63" s="11"/>
      <c r="J63" s="19"/>
    </row>
    <row r="64" spans="1:14" ht="14.25">
      <c r="A64" s="10" t="s">
        <v>57</v>
      </c>
      <c r="B64" s="10" t="s">
        <v>31</v>
      </c>
      <c r="C64" s="16">
        <v>27225</v>
      </c>
      <c r="D64" s="11">
        <v>219</v>
      </c>
      <c r="E64" s="11">
        <v>48</v>
      </c>
      <c r="F64" s="11">
        <v>7</v>
      </c>
      <c r="G64" s="11">
        <v>6</v>
      </c>
      <c r="H64" s="11"/>
      <c r="J64" s="13"/>
    </row>
    <row r="65" spans="1:16" ht="14.25">
      <c r="A65" s="10" t="s">
        <v>19</v>
      </c>
      <c r="B65" s="10" t="s">
        <v>20</v>
      </c>
      <c r="C65" s="16">
        <v>20776</v>
      </c>
      <c r="D65" s="11">
        <v>154</v>
      </c>
      <c r="E65" s="11">
        <v>46</v>
      </c>
      <c r="F65" s="11">
        <v>10</v>
      </c>
      <c r="G65" s="11">
        <v>5</v>
      </c>
      <c r="H65" s="11"/>
      <c r="J65" s="13"/>
      <c r="P65" s="3"/>
    </row>
    <row r="66" spans="1:16" ht="14.25">
      <c r="A66" s="10" t="s">
        <v>18</v>
      </c>
      <c r="B66" s="10" t="s">
        <v>20</v>
      </c>
      <c r="C66" s="16">
        <v>5676</v>
      </c>
      <c r="D66" s="11">
        <v>73</v>
      </c>
      <c r="E66" s="11">
        <v>30</v>
      </c>
      <c r="F66" s="11">
        <v>3</v>
      </c>
      <c r="G66" s="11">
        <v>6</v>
      </c>
      <c r="H66" s="11"/>
      <c r="J66" s="13"/>
      <c r="P66" s="3"/>
    </row>
    <row r="67" spans="1:16" ht="14.25">
      <c r="A67" s="10" t="s">
        <v>56</v>
      </c>
      <c r="B67" s="10" t="s">
        <v>20</v>
      </c>
      <c r="C67" s="16">
        <v>4524</v>
      </c>
      <c r="D67" s="11">
        <v>72</v>
      </c>
      <c r="E67" s="11">
        <v>28</v>
      </c>
      <c r="F67" s="11">
        <v>1</v>
      </c>
      <c r="G67" s="11">
        <v>2</v>
      </c>
      <c r="H67" s="11"/>
      <c r="J67" s="13"/>
      <c r="P67" s="3"/>
    </row>
    <row r="68" spans="1:16" ht="14.25">
      <c r="A68" s="10" t="s">
        <v>16</v>
      </c>
      <c r="B68" s="10" t="s">
        <v>31</v>
      </c>
      <c r="C68" s="16">
        <v>3364</v>
      </c>
      <c r="D68" s="11">
        <v>45</v>
      </c>
      <c r="E68" s="11">
        <v>24</v>
      </c>
      <c r="F68" s="11">
        <v>5</v>
      </c>
      <c r="G68" s="11">
        <v>2</v>
      </c>
      <c r="H68" s="11"/>
      <c r="J68" s="13"/>
      <c r="P68" s="3"/>
    </row>
    <row r="69" spans="1:16" ht="14.25">
      <c r="A69" s="10" t="s">
        <v>76</v>
      </c>
      <c r="B69" s="10" t="s">
        <v>31</v>
      </c>
      <c r="C69" s="16">
        <v>3248</v>
      </c>
      <c r="D69" s="11">
        <v>50</v>
      </c>
      <c r="E69" s="11">
        <v>27</v>
      </c>
      <c r="F69" s="11">
        <v>2</v>
      </c>
      <c r="G69" s="11">
        <v>2</v>
      </c>
      <c r="H69" s="11" t="s">
        <v>36</v>
      </c>
      <c r="J69" s="13"/>
      <c r="P69" s="3"/>
    </row>
    <row r="70" spans="1:16" ht="14.25">
      <c r="A70" s="10" t="s">
        <v>77</v>
      </c>
      <c r="B70" s="10"/>
      <c r="C70" s="16"/>
      <c r="D70" s="11"/>
      <c r="E70" s="11"/>
      <c r="F70" s="11"/>
      <c r="G70" s="11"/>
      <c r="H70" s="11"/>
      <c r="J70" s="13"/>
      <c r="P70" s="3"/>
    </row>
    <row r="71" spans="1:16" ht="14.25">
      <c r="A71" s="10"/>
      <c r="B71" s="10"/>
      <c r="C71" s="16"/>
      <c r="D71" s="11"/>
      <c r="E71" s="11"/>
      <c r="F71" s="11"/>
      <c r="G71" s="11"/>
      <c r="H71" s="11"/>
      <c r="J71" s="13"/>
      <c r="P71" s="3"/>
    </row>
    <row r="72" spans="1:16" ht="14.25">
      <c r="A72" s="10" t="s">
        <v>24</v>
      </c>
      <c r="B72" s="10" t="s">
        <v>31</v>
      </c>
      <c r="C72" s="16">
        <v>1720</v>
      </c>
      <c r="D72" s="11">
        <v>40</v>
      </c>
      <c r="E72" s="11">
        <v>18</v>
      </c>
      <c r="F72" s="11">
        <v>2</v>
      </c>
      <c r="G72" s="11">
        <v>2</v>
      </c>
      <c r="H72" s="11"/>
      <c r="J72" s="13"/>
      <c r="P72" s="3"/>
    </row>
    <row r="73" spans="1:16" ht="14.25">
      <c r="A73" s="10" t="s">
        <v>42</v>
      </c>
      <c r="B73" s="10" t="s">
        <v>20</v>
      </c>
      <c r="C73" s="16">
        <v>1188</v>
      </c>
      <c r="D73" s="11">
        <v>30</v>
      </c>
      <c r="E73" s="11">
        <v>16</v>
      </c>
      <c r="F73" s="11">
        <v>2</v>
      </c>
      <c r="G73" s="11">
        <v>2</v>
      </c>
      <c r="H73" s="11"/>
      <c r="J73" s="13"/>
      <c r="P73" s="3"/>
    </row>
    <row r="74" spans="1:16" ht="14.25">
      <c r="A74" s="10"/>
      <c r="B74" s="10"/>
      <c r="C74" s="16"/>
      <c r="D74" s="11"/>
      <c r="E74" s="11"/>
      <c r="F74" s="11"/>
      <c r="G74" s="11"/>
      <c r="H74" s="11"/>
      <c r="J74" s="34"/>
      <c r="P74" s="3"/>
    </row>
    <row r="75" spans="1:16" ht="14.25">
      <c r="A75" s="10"/>
      <c r="B75" s="10"/>
      <c r="C75" s="16"/>
      <c r="D75" s="11"/>
      <c r="E75" s="11"/>
      <c r="F75" s="11"/>
      <c r="G75" s="11"/>
      <c r="H75" s="11"/>
      <c r="J75" s="34"/>
      <c r="P75" s="3"/>
    </row>
    <row r="76" spans="1:16" s="2" customFormat="1" ht="14.25">
      <c r="A76" s="10"/>
      <c r="B76" s="10"/>
      <c r="C76" s="16"/>
      <c r="D76" s="11"/>
      <c r="E76" s="11"/>
      <c r="F76" s="11"/>
      <c r="G76" s="11"/>
      <c r="H76" s="11"/>
      <c r="J76" s="34"/>
      <c r="K76" s="34"/>
      <c r="P76" s="39"/>
    </row>
    <row r="77" spans="1:16" s="2" customFormat="1" ht="14.25">
      <c r="A77" s="10"/>
      <c r="B77" s="22" t="s">
        <v>12</v>
      </c>
      <c r="C77" s="9">
        <f>SUM(C53:C76)</f>
        <v>219613</v>
      </c>
      <c r="D77" s="11"/>
      <c r="E77" s="11"/>
      <c r="F77" s="11"/>
      <c r="G77" s="11"/>
      <c r="H77" s="11"/>
      <c r="J77" s="13"/>
      <c r="K77" s="34"/>
      <c r="P77" s="39"/>
    </row>
    <row r="78" spans="1:16" s="18" customFormat="1" ht="14.25">
      <c r="A78" s="20"/>
      <c r="D78" s="20"/>
      <c r="E78" s="20"/>
      <c r="F78" s="22" t="s">
        <v>11</v>
      </c>
      <c r="J78" s="2"/>
      <c r="O78" s="10"/>
    </row>
    <row r="79" spans="1:16" s="18" customFormat="1" ht="14.25">
      <c r="A79" s="20"/>
      <c r="B79" s="20"/>
      <c r="C79" s="9"/>
      <c r="D79" s="20"/>
      <c r="E79" s="20"/>
      <c r="F79" s="22"/>
      <c r="G79" s="22"/>
      <c r="H79" s="22"/>
      <c r="J79" s="2"/>
      <c r="O79" s="10"/>
    </row>
    <row r="80" spans="1:16" s="18" customFormat="1" ht="14.25">
      <c r="A80" s="20"/>
      <c r="B80" s="20"/>
      <c r="C80" s="9"/>
      <c r="D80" s="20"/>
      <c r="E80" s="20"/>
      <c r="G80" s="22"/>
      <c r="H80" s="22"/>
      <c r="J80" s="2"/>
      <c r="O80" s="10"/>
    </row>
    <row r="81" spans="1:15" s="18" customFormat="1" ht="28.5">
      <c r="A81" s="20"/>
      <c r="B81" s="22" t="s">
        <v>28</v>
      </c>
      <c r="C81" s="23">
        <f>SUM(C45+C77)</f>
        <v>5240899</v>
      </c>
      <c r="D81" s="20"/>
      <c r="E81" s="20"/>
      <c r="H81" s="23"/>
      <c r="J81" s="10"/>
      <c r="O81" s="10"/>
    </row>
    <row r="82" spans="1:15" s="18" customFormat="1" ht="14.25">
      <c r="A82" s="17"/>
      <c r="B82" s="20"/>
      <c r="D82" s="20"/>
      <c r="E82" s="20"/>
      <c r="F82" s="21"/>
      <c r="G82" s="21"/>
      <c r="H82" s="21"/>
      <c r="J82" s="2"/>
      <c r="O82" s="10"/>
    </row>
    <row r="83" spans="1:15" s="18" customFormat="1" ht="14.25">
      <c r="A83" s="17"/>
      <c r="B83" s="20"/>
      <c r="C83" s="24" t="s">
        <v>13</v>
      </c>
      <c r="D83" s="20"/>
      <c r="E83" s="20"/>
      <c r="F83" s="21"/>
      <c r="G83" s="21"/>
      <c r="H83" s="21"/>
      <c r="J83" s="2"/>
      <c r="O83" s="10"/>
    </row>
    <row r="84" spans="1:15" s="18" customFormat="1" ht="15">
      <c r="A84" s="17"/>
      <c r="B84" s="20"/>
      <c r="C84" s="14">
        <f>SUM(J4+J53)</f>
        <v>46</v>
      </c>
      <c r="D84" s="20"/>
      <c r="E84" s="20"/>
      <c r="F84" s="21"/>
      <c r="G84" s="21"/>
      <c r="H84" s="21"/>
      <c r="J84" s="2"/>
      <c r="O84" s="10"/>
    </row>
    <row r="85" spans="1:15" s="18" customFormat="1" ht="14.25">
      <c r="A85" s="10"/>
      <c r="B85" s="11"/>
      <c r="C85" s="12"/>
      <c r="D85" s="11"/>
      <c r="E85" s="11"/>
      <c r="F85" s="11"/>
      <c r="G85" s="11"/>
      <c r="H85" s="11"/>
      <c r="J85" s="2"/>
      <c r="O85" s="10"/>
    </row>
    <row r="86" spans="1:15" s="18" customFormat="1" ht="14.25">
      <c r="A86" s="10"/>
      <c r="B86" s="11"/>
      <c r="C86" s="12"/>
      <c r="D86" s="11"/>
      <c r="E86" s="11"/>
      <c r="F86" s="11"/>
      <c r="G86" s="11"/>
      <c r="H86" s="11"/>
      <c r="J86" s="2"/>
      <c r="O86" s="10"/>
    </row>
    <row r="87" spans="1:15" ht="14.25">
      <c r="A87" s="10"/>
      <c r="B87" s="11"/>
      <c r="C87" s="12"/>
      <c r="D87" s="11"/>
      <c r="E87" s="11"/>
      <c r="F87" s="11"/>
      <c r="G87" s="11"/>
      <c r="H87" s="11"/>
    </row>
    <row r="88" spans="1:15" ht="14.25">
      <c r="A88" s="10"/>
      <c r="B88" s="11"/>
      <c r="C88" s="12"/>
      <c r="D88" s="11"/>
      <c r="E88" s="11"/>
      <c r="F88" s="11"/>
      <c r="G88" s="11"/>
      <c r="H88" s="11"/>
    </row>
    <row r="89" spans="1:15" ht="14.25">
      <c r="A89" s="10"/>
      <c r="B89" s="11"/>
      <c r="C89" s="12"/>
      <c r="D89" s="11"/>
      <c r="E89" s="11"/>
      <c r="F89" s="11"/>
      <c r="G89" s="11"/>
      <c r="H89" s="11"/>
    </row>
    <row r="90" spans="1:15" ht="14.25">
      <c r="A90" s="10"/>
      <c r="B90" s="11"/>
      <c r="C90" s="12"/>
      <c r="D90" s="11"/>
      <c r="E90" s="11"/>
      <c r="F90" s="11"/>
      <c r="G90" s="11"/>
      <c r="H90" s="11"/>
    </row>
    <row r="91" spans="1:15" ht="14.25">
      <c r="A91" s="10"/>
      <c r="B91" s="11"/>
      <c r="C91" s="12"/>
      <c r="D91" s="11"/>
      <c r="E91" s="11"/>
      <c r="F91" s="11"/>
      <c r="G91" s="11"/>
      <c r="H91" s="11"/>
    </row>
    <row r="92" spans="1:15" ht="14.25">
      <c r="A92" s="10"/>
      <c r="B92" s="11"/>
      <c r="C92" s="12"/>
      <c r="D92" s="11"/>
      <c r="E92" s="11"/>
      <c r="F92" s="11"/>
      <c r="G92" s="11"/>
      <c r="H92" s="11"/>
    </row>
    <row r="93" spans="1:15" s="18" customFormat="1" ht="14.25">
      <c r="A93" s="10"/>
      <c r="B93" s="11"/>
      <c r="C93" s="12"/>
      <c r="D93" s="11"/>
      <c r="E93" s="11"/>
      <c r="F93" s="11"/>
      <c r="G93" s="11"/>
      <c r="H93" s="11"/>
      <c r="J93" s="2"/>
      <c r="O93" s="10"/>
    </row>
    <row r="94" spans="1:15" s="18" customFormat="1" ht="14.25">
      <c r="A94" s="10"/>
      <c r="B94" s="11"/>
      <c r="C94" s="12"/>
      <c r="D94" s="11"/>
      <c r="E94" s="11"/>
      <c r="F94" s="11"/>
      <c r="G94" s="11"/>
      <c r="H94" s="11"/>
      <c r="J94" s="2"/>
      <c r="O94" s="10"/>
    </row>
    <row r="95" spans="1:15" s="18" customFormat="1" ht="14.25">
      <c r="A95" s="10"/>
      <c r="B95" s="11"/>
      <c r="C95" s="12"/>
      <c r="D95" s="11"/>
      <c r="E95" s="11"/>
      <c r="F95" s="11"/>
      <c r="G95" s="11"/>
      <c r="H95" s="11"/>
      <c r="J95" s="2"/>
      <c r="O95" s="10"/>
    </row>
    <row r="96" spans="1:15" s="18" customFormat="1" ht="14.25">
      <c r="A96" s="10"/>
      <c r="B96" s="11"/>
      <c r="C96" s="12"/>
      <c r="D96" s="11"/>
      <c r="E96" s="11"/>
      <c r="F96" s="11"/>
      <c r="G96" s="11"/>
      <c r="H96" s="11"/>
      <c r="J96" s="2"/>
      <c r="O96" s="10"/>
    </row>
    <row r="97" spans="1:15" s="18" customFormat="1" ht="14.25">
      <c r="A97" s="10"/>
      <c r="B97" s="11"/>
      <c r="C97" s="12"/>
      <c r="D97" s="11"/>
      <c r="E97" s="11"/>
      <c r="F97" s="11"/>
      <c r="G97" s="11"/>
      <c r="H97" s="11"/>
      <c r="J97" s="2"/>
      <c r="O97" s="10"/>
    </row>
    <row r="98" spans="1:15" s="18" customFormat="1" ht="14.25">
      <c r="A98" s="10"/>
      <c r="B98" s="11"/>
      <c r="C98" s="12"/>
      <c r="D98" s="11"/>
      <c r="E98" s="11"/>
      <c r="F98" s="11"/>
      <c r="G98" s="11"/>
      <c r="H98" s="11"/>
      <c r="J98" s="2"/>
      <c r="O98" s="10"/>
    </row>
    <row r="99" spans="1:15" s="18" customFormat="1" ht="14.25">
      <c r="A99" s="10"/>
      <c r="B99" s="11"/>
      <c r="C99" s="12"/>
      <c r="D99" s="11"/>
      <c r="E99" s="11"/>
      <c r="F99" s="11"/>
      <c r="G99" s="11"/>
      <c r="H99" s="11"/>
      <c r="J99" s="2"/>
      <c r="O99" s="10"/>
    </row>
    <row r="100" spans="1:15" s="18" customFormat="1" ht="14.25">
      <c r="B100" s="11"/>
      <c r="C100" s="12"/>
      <c r="D100" s="11"/>
      <c r="E100" s="11"/>
      <c r="F100" s="11"/>
      <c r="G100" s="11"/>
      <c r="H100" s="11"/>
      <c r="J100" s="2"/>
      <c r="O100" s="10"/>
    </row>
    <row r="101" spans="1:15">
      <c r="B101" s="25"/>
      <c r="C101" s="26"/>
      <c r="D101" s="25"/>
      <c r="E101" s="25"/>
      <c r="F101" s="25"/>
      <c r="G101" s="25"/>
      <c r="H101" s="25"/>
    </row>
    <row r="102" spans="1:15" s="18" customFormat="1" ht="14.25">
      <c r="A102" s="10"/>
      <c r="B102" s="11"/>
      <c r="C102" s="12"/>
      <c r="D102" s="11"/>
      <c r="E102" s="11"/>
      <c r="F102" s="11"/>
      <c r="G102" s="11"/>
      <c r="H102" s="11"/>
      <c r="J102" s="2"/>
      <c r="O102" s="10"/>
    </row>
    <row r="103" spans="1:15" s="18" customFormat="1" ht="14.25">
      <c r="A103" s="10"/>
      <c r="B103" s="11"/>
      <c r="C103" s="12"/>
      <c r="D103" s="11"/>
      <c r="E103" s="11"/>
      <c r="F103" s="11"/>
      <c r="G103" s="11"/>
      <c r="H103" s="11"/>
      <c r="J103" s="2"/>
      <c r="O103" s="10"/>
    </row>
    <row r="104" spans="1:15" s="18" customFormat="1" ht="14.25">
      <c r="A104" s="10"/>
      <c r="B104" s="11"/>
      <c r="C104" s="12"/>
      <c r="D104" s="11"/>
      <c r="E104" s="11"/>
      <c r="F104" s="11"/>
      <c r="G104" s="11"/>
      <c r="H104" s="11"/>
      <c r="J104" s="2"/>
      <c r="O104" s="10"/>
    </row>
    <row r="105" spans="1:15" s="2" customFormat="1" ht="14.25">
      <c r="A105" s="10"/>
      <c r="B105" s="11"/>
      <c r="C105" s="12"/>
      <c r="D105" s="11"/>
      <c r="E105" s="11"/>
      <c r="F105" s="11"/>
      <c r="G105" s="11"/>
      <c r="H105" s="11"/>
    </row>
    <row r="106" spans="1:15" s="2" customFormat="1" ht="15">
      <c r="A106" s="10"/>
      <c r="B106" s="11"/>
      <c r="C106" s="19"/>
      <c r="D106" s="11"/>
      <c r="E106" s="11"/>
      <c r="F106" s="27"/>
      <c r="G106" s="28"/>
      <c r="H106" s="28"/>
    </row>
    <row r="107" spans="1:15" s="2" customFormat="1" ht="15">
      <c r="A107" s="10"/>
      <c r="B107" s="11"/>
      <c r="C107" s="14"/>
      <c r="D107" s="11"/>
      <c r="E107" s="11"/>
      <c r="F107" s="28"/>
      <c r="G107" s="28"/>
      <c r="H107" s="28"/>
    </row>
    <row r="108" spans="1:15" s="2" customFormat="1" ht="14.25">
      <c r="A108" s="10"/>
      <c r="B108" s="10"/>
      <c r="C108" s="12"/>
      <c r="D108" s="11"/>
      <c r="E108" s="11"/>
      <c r="F108" s="11"/>
      <c r="G108" s="11"/>
      <c r="H108" s="11"/>
    </row>
    <row r="109" spans="1:15" s="2" customFormat="1" ht="14.25">
      <c r="A109" s="10"/>
      <c r="B109" s="10"/>
      <c r="C109" s="12"/>
      <c r="D109" s="11"/>
      <c r="E109" s="11"/>
      <c r="F109" s="11"/>
      <c r="G109" s="11"/>
      <c r="H109" s="11"/>
    </row>
    <row r="110" spans="1:15" s="2" customFormat="1" ht="14.25">
      <c r="A110" s="10"/>
      <c r="B110" s="10"/>
      <c r="C110" s="12"/>
      <c r="D110" s="11"/>
      <c r="E110" s="11"/>
      <c r="F110" s="11"/>
      <c r="G110" s="11"/>
      <c r="H110" s="11"/>
    </row>
    <row r="111" spans="1:15" s="2" customFormat="1" ht="14.25">
      <c r="A111" s="10"/>
      <c r="B111" s="10"/>
      <c r="C111" s="12"/>
      <c r="D111" s="11"/>
      <c r="E111" s="11"/>
      <c r="F111" s="11"/>
      <c r="G111" s="11"/>
      <c r="H111" s="11"/>
    </row>
    <row r="112" spans="1:15" s="2" customFormat="1" ht="14.25">
      <c r="A112" s="10"/>
      <c r="B112" s="10"/>
      <c r="C112" s="12"/>
      <c r="D112" s="11"/>
      <c r="E112" s="11"/>
      <c r="F112" s="11"/>
      <c r="G112" s="11"/>
      <c r="H112" s="11"/>
    </row>
    <row r="113" spans="1:15" s="2" customFormat="1" ht="14.25">
      <c r="A113" s="10"/>
      <c r="B113" s="25"/>
      <c r="C113" s="25"/>
      <c r="D113" s="25"/>
      <c r="E113" s="25"/>
      <c r="F113" s="25"/>
      <c r="G113" s="25"/>
      <c r="H113" s="25"/>
    </row>
    <row r="114" spans="1:15" s="2" customFormat="1" ht="14.25">
      <c r="A114" s="18"/>
      <c r="B114" s="11"/>
      <c r="C114" s="12"/>
      <c r="D114" s="11"/>
      <c r="E114" s="11"/>
      <c r="F114" s="11"/>
      <c r="G114" s="11"/>
      <c r="H114" s="11"/>
    </row>
    <row r="115" spans="1:15" s="2" customFormat="1">
      <c r="B115" s="26"/>
      <c r="C115" s="25"/>
      <c r="D115" s="25"/>
      <c r="E115" s="25"/>
      <c r="F115" s="25"/>
      <c r="G115" s="25"/>
      <c r="H115" s="25"/>
    </row>
    <row r="116" spans="1:15" s="2" customFormat="1" ht="18">
      <c r="A116" s="5"/>
      <c r="B116" s="30"/>
      <c r="C116" s="12"/>
      <c r="D116" s="11"/>
      <c r="E116" s="11"/>
      <c r="F116" s="11"/>
      <c r="G116" s="11"/>
      <c r="H116" s="11"/>
    </row>
    <row r="117" spans="1:15" s="2" customFormat="1" ht="14.25">
      <c r="A117" s="10"/>
      <c r="B117" s="11"/>
      <c r="C117" s="12"/>
      <c r="D117" s="11"/>
      <c r="E117" s="11"/>
      <c r="F117" s="11"/>
      <c r="G117" s="11"/>
      <c r="H117" s="11"/>
    </row>
    <row r="118" spans="1:15" s="2" customFormat="1" ht="14.25">
      <c r="A118" s="10"/>
      <c r="B118" s="10"/>
      <c r="D118" s="11"/>
      <c r="E118" s="11"/>
    </row>
    <row r="119" spans="1:15" ht="14.25">
      <c r="A119" s="18"/>
      <c r="B119" s="10"/>
      <c r="C119" s="12"/>
      <c r="D119" s="11"/>
      <c r="E119" s="11"/>
      <c r="F119" s="11"/>
      <c r="G119" s="11"/>
      <c r="H119" s="11"/>
    </row>
    <row r="120" spans="1:15" ht="14.25">
      <c r="A120" s="18"/>
      <c r="B120" s="10"/>
      <c r="C120" s="12"/>
      <c r="D120" s="11"/>
      <c r="E120" s="11"/>
      <c r="F120" s="11"/>
      <c r="G120" s="11"/>
      <c r="H120" s="11"/>
    </row>
    <row r="121" spans="1:15" ht="14.25">
      <c r="A121" s="18"/>
      <c r="B121" s="10"/>
      <c r="C121" s="12"/>
      <c r="D121" s="11"/>
      <c r="E121" s="11"/>
      <c r="F121" s="11"/>
      <c r="G121" s="11"/>
      <c r="H121" s="11"/>
    </row>
    <row r="122" spans="1:15" ht="14.25">
      <c r="A122" s="18"/>
      <c r="B122" s="10"/>
      <c r="C122" s="12"/>
      <c r="D122" s="11"/>
      <c r="E122" s="11"/>
      <c r="F122" s="11"/>
      <c r="G122" s="11"/>
      <c r="H122" s="11"/>
    </row>
    <row r="123" spans="1:15" ht="15.75">
      <c r="A123" s="31"/>
      <c r="B123" s="1"/>
    </row>
    <row r="124" spans="1:15" s="18" customFormat="1" ht="14.25">
      <c r="A124" s="6"/>
      <c r="B124" s="6"/>
      <c r="C124" s="7"/>
      <c r="D124" s="6"/>
      <c r="E124" s="6"/>
      <c r="F124" s="6"/>
      <c r="G124" s="6"/>
      <c r="H124" s="6"/>
      <c r="J124" s="8"/>
      <c r="K124" s="15"/>
      <c r="O124" s="10"/>
    </row>
    <row r="125" spans="1:15" s="2" customFormat="1" ht="14.25">
      <c r="A125" s="18"/>
      <c r="B125" s="11"/>
      <c r="C125" s="12"/>
      <c r="D125" s="12"/>
      <c r="E125" s="11"/>
      <c r="F125" s="11"/>
      <c r="G125" s="11"/>
      <c r="H125" s="11"/>
      <c r="J125" s="10"/>
      <c r="K125" s="11"/>
    </row>
    <row r="126" spans="1:15" s="2" customFormat="1" ht="14.25">
      <c r="A126" s="18"/>
      <c r="B126" s="11"/>
      <c r="C126" s="12"/>
      <c r="D126" s="12"/>
      <c r="E126" s="11"/>
      <c r="F126" s="11"/>
      <c r="G126" s="11"/>
      <c r="H126" s="11"/>
      <c r="J126" s="10"/>
      <c r="K126" s="25"/>
    </row>
    <row r="127" spans="1:15" s="2" customFormat="1">
      <c r="A127" s="1"/>
      <c r="B127" s="1"/>
      <c r="C127" s="3"/>
      <c r="D127" s="1"/>
      <c r="E127" s="1"/>
      <c r="F127" s="1"/>
      <c r="G127" s="1"/>
      <c r="H127" s="1"/>
    </row>
    <row r="128" spans="1:15" s="2" customFormat="1">
      <c r="A128" s="1"/>
      <c r="B128" s="1"/>
      <c r="C128" s="3"/>
      <c r="D128" s="1"/>
      <c r="E128" s="1"/>
      <c r="F128" s="1"/>
      <c r="G128" s="1"/>
      <c r="H128" s="1"/>
    </row>
    <row r="129" spans="1:11" s="2" customFormat="1" ht="14.25">
      <c r="A129" s="10"/>
      <c r="B129" s="10"/>
      <c r="C129" s="12"/>
      <c r="D129" s="11"/>
      <c r="E129" s="11"/>
      <c r="F129" s="11"/>
      <c r="G129" s="11"/>
      <c r="H129" s="11"/>
      <c r="K129" s="11"/>
    </row>
    <row r="130" spans="1:11" s="2" customFormat="1" ht="14.25">
      <c r="A130" s="10"/>
      <c r="B130" s="10"/>
      <c r="C130" s="12"/>
      <c r="D130" s="11"/>
      <c r="E130" s="11"/>
      <c r="F130" s="11"/>
      <c r="G130" s="11"/>
      <c r="H130" s="11"/>
      <c r="K130" s="1"/>
    </row>
    <row r="131" spans="1:11" s="2" customFormat="1" ht="14.25">
      <c r="A131" s="8"/>
      <c r="B131" s="8"/>
      <c r="C131" s="26"/>
      <c r="D131" s="6"/>
      <c r="E131" s="6"/>
      <c r="F131" s="6"/>
      <c r="G131" s="6"/>
      <c r="H131" s="6"/>
      <c r="J131" s="8"/>
      <c r="K131" s="1"/>
    </row>
    <row r="132" spans="1:11" s="2" customFormat="1" ht="15">
      <c r="C132" s="33"/>
      <c r="D132" s="1"/>
      <c r="E132" s="1"/>
      <c r="F132" s="32"/>
      <c r="G132" s="32"/>
      <c r="H132" s="32"/>
      <c r="K132" s="1"/>
    </row>
    <row r="133" spans="1:11" s="2" customFormat="1">
      <c r="A133" s="1"/>
      <c r="C133" s="3"/>
      <c r="D133" s="1"/>
      <c r="E133" s="1"/>
      <c r="F133" s="1"/>
      <c r="G133" s="1"/>
      <c r="H133" s="1"/>
      <c r="K133" s="1"/>
    </row>
    <row r="134" spans="1:11" s="2" customFormat="1" ht="15">
      <c r="A134" s="1"/>
      <c r="C134" s="33"/>
      <c r="D134" s="1"/>
      <c r="E134" s="1"/>
      <c r="F134" s="32"/>
      <c r="G134" s="32"/>
      <c r="H134" s="32"/>
      <c r="K134" s="15"/>
    </row>
    <row r="139" spans="1:11" ht="14.25">
      <c r="A139" s="10"/>
      <c r="B139" s="10"/>
      <c r="C139" s="12"/>
      <c r="D139" s="11"/>
      <c r="E139" s="11"/>
      <c r="F139" s="11"/>
      <c r="G139" s="11"/>
      <c r="H139" s="11"/>
    </row>
    <row r="140" spans="1:11" ht="14.25">
      <c r="A140" s="10"/>
      <c r="B140" s="10"/>
      <c r="C140" s="12"/>
      <c r="D140" s="11"/>
      <c r="E140" s="11"/>
      <c r="F140" s="11"/>
      <c r="G140" s="11"/>
      <c r="H140" s="11"/>
    </row>
    <row r="141" spans="1:11" ht="14.25">
      <c r="A141" s="10"/>
      <c r="B141" s="10"/>
      <c r="C141" s="12"/>
      <c r="D141" s="11"/>
      <c r="E141" s="11"/>
      <c r="F141" s="11"/>
      <c r="G141" s="11"/>
      <c r="H141" s="11"/>
      <c r="J141" s="10"/>
    </row>
    <row r="142" spans="1:11" ht="14.25">
      <c r="A142" s="10"/>
      <c r="B142" s="10"/>
      <c r="D142" s="11"/>
      <c r="E142" s="11"/>
      <c r="J142" s="10"/>
    </row>
    <row r="143" spans="1:11" ht="14.25">
      <c r="A143" s="10"/>
      <c r="B143" s="10"/>
      <c r="C143" s="12"/>
      <c r="D143" s="11"/>
      <c r="E143" s="11"/>
      <c r="J143" s="10"/>
    </row>
    <row r="144" spans="1:11" ht="14.25">
      <c r="A144" s="10"/>
      <c r="B144" s="10"/>
      <c r="C144" s="12"/>
      <c r="D144" s="11"/>
      <c r="E144" s="11"/>
      <c r="F144" s="11"/>
      <c r="G144" s="11"/>
      <c r="H144" s="11"/>
    </row>
    <row r="145" spans="1:15" ht="14.25">
      <c r="A145" s="6"/>
      <c r="B145" s="8"/>
      <c r="C145" s="7"/>
      <c r="D145" s="6"/>
      <c r="E145" s="6"/>
      <c r="F145" s="6"/>
      <c r="G145" s="6"/>
      <c r="H145" s="6"/>
    </row>
    <row r="146" spans="1:15" ht="14.25">
      <c r="A146" s="10"/>
      <c r="B146" s="10"/>
      <c r="C146" s="12"/>
      <c r="D146" s="11"/>
      <c r="E146" s="11"/>
      <c r="F146" s="11"/>
      <c r="G146" s="11"/>
      <c r="H146" s="11"/>
    </row>
    <row r="153" spans="1:15" s="18" customFormat="1" ht="14.25">
      <c r="J153" s="10"/>
      <c r="O153" s="10"/>
    </row>
    <row r="172" spans="1:2" ht="15">
      <c r="A172" s="32"/>
      <c r="B172" s="19"/>
    </row>
    <row r="173" spans="1:2" ht="15">
      <c r="A173" s="32"/>
      <c r="B173" s="19"/>
    </row>
  </sheetData>
  <sortState ref="A66:G71">
    <sortCondition descending="1" ref="C66:C71"/>
  </sortState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BobK8iA</dc:creator>
  <cp:lastModifiedBy>Bob</cp:lastModifiedBy>
  <dcterms:created xsi:type="dcterms:W3CDTF">2014-01-26T17:31:02Z</dcterms:created>
  <dcterms:modified xsi:type="dcterms:W3CDTF">2020-02-29T01:31:45Z</dcterms:modified>
</cp:coreProperties>
</file>